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" sheetId="1" r:id="rId1"/>
  </sheets>
  <definedNames>
    <definedName name="_xlnm.Print_Area" localSheetId="0">'punktacja'!$A$1:$E$34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<sst xmlns="http://schemas.openxmlformats.org/spreadsheetml/2006/main" count="32" uniqueCount="20">
  <si>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</si>
  <si>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</si>
  <si>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</si>
  <si>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</si>
  <si>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</si>
  <si>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</si>
  <si>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</si>
  <si>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</si>
  <si>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Podpis Zamawiajacego</t>
  </si>
  <si>
    <t xml:space="preserve"> 30 - 34 dni – 0 pkt
 35 - 40 dni – 1 pkt
 41 - 45 dni – 2 pkt
 46 - 50 dni – 3 pkt
 51 – 55 dni – 4 pkt
 56 – 60 dni – 5 pkt; </t>
  </si>
  <si>
    <t>CENA 97%</t>
  </si>
  <si>
    <t>TERMIN PŁATNOŚCI - 3%</t>
  </si>
  <si>
    <t>ILOŚĆ PUNKTÓW za Termin płatności</t>
  </si>
  <si>
    <t>PUNKTACJA           DZP/ 04 TP/2022</t>
  </si>
  <si>
    <t>CitoNet - Kraków Sp. z o.o. (LIDER)
ul. Gromadzka nr 52 
30-719 Kraków
NIP: 679-210-80-34
CitoNet - Śląski Sp. z o.o. (CZŁONEK)
ul. Wojkowicka 35
41-250 Czeladź
NIP: 625-245-50-22
Toruńskie Zakłady Materiałów Opatrunkowych S.A. (CZŁONEK)
ul. Żółkiewskiego 20/26 
87-100 Toruń
NIP: 879-016-67-90</t>
  </si>
  <si>
    <t>Wrotom Sp. z o.o.
ul. Ciepłownicza 23 b
31-574 Kraków
NIP: 677-10-01-928</t>
  </si>
  <si>
    <t>Pralnia Silesia Sp. z o.o.
aleja Wojciecha Korfantego 181 A
40-153 Katowice
NIP: 6342819580</t>
  </si>
  <si>
    <t xml:space="preserve">Zabrze dn. </t>
  </si>
  <si>
    <t>Termin - liczba dni</t>
  </si>
  <si>
    <t>odrzucenie oferty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</si>
</sst>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81" fontId="5" fillId="4" borderId="11" xfId="60" applyNumberFormat="1" applyFont="1" applyFill="1" applyBorder="1" applyAlignment="1">
      <alignment horizontal="center"/>
    </xf>
    <xf numFmtId="44" fontId="5" fillId="4" borderId="11" xfId="60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83" fontId="4" fillId="0" borderId="0" xfId="6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77" fontId="6" fillId="4" borderId="11" xfId="0" applyNumberFormat="1" applyFont="1" applyFill="1" applyBorder="1" applyAlignment="1">
      <alignment horizontal="center" vertical="center" wrapText="1"/>
    </xf>
    <xf numFmtId="1" fontId="9" fillId="8" borderId="11" xfId="0" applyNumberFormat="1" applyFont="1" applyFill="1" applyBorder="1" applyAlignment="1">
      <alignment horizontal="center" vertical="center" wrapText="1"/>
    </xf>
    <xf numFmtId="165" fontId="10" fillId="8" borderId="11" xfId="0" applyNumberFormat="1" applyFont="1" applyFill="1" applyBorder="1" applyAlignment="1">
      <alignment horizontal="left" vertical="center" wrapText="1"/>
    </xf>
    <xf numFmtId="180" fontId="4" fillId="8" borderId="11" xfId="0" applyNumberFormat="1" applyFont="1" applyFill="1" applyBorder="1" applyAlignment="1">
      <alignment horizontal="center" vertical="center" wrapText="1"/>
    </xf>
    <xf numFmtId="177" fontId="8" fillId="8" borderId="11" xfId="0" applyNumberFormat="1" applyFont="1" applyFill="1" applyBorder="1" applyAlignment="1">
      <alignment horizontal="center" vertical="center" wrapText="1"/>
    </xf>
    <xf numFmtId="177" fontId="5" fillId="8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wrapText="1"/>
    </xf>
    <xf numFmtId="177" fontId="7" fillId="0" borderId="13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77" fontId="4" fillId="0" borderId="16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4" fillId="0" borderId="17" xfId="0" applyNumberFormat="1" applyFont="1" applyFill="1" applyBorder="1" applyAlignment="1">
      <alignment horizontal="center" wrapText="1"/>
    </xf>
    <xf numFmtId="177" fontId="4" fillId="0" borderId="12" xfId="0" applyNumberFormat="1" applyFont="1" applyFill="1" applyBorder="1" applyAlignment="1">
      <alignment horizontal="center" wrapText="1"/>
    </xf>
    <xf numFmtId="177" fontId="4" fillId="33" borderId="18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8" fillId="33" borderId="18" xfId="0" applyNumberFormat="1" applyFont="1" applyFill="1" applyBorder="1" applyAlignment="1">
      <alignment horizontal="center" vertical="center" wrapText="1"/>
    </xf>
    <xf numFmtId="177" fontId="8" fillId="33" borderId="19" xfId="0" applyNumberFormat="1" applyFont="1" applyFill="1" applyBorder="1" applyAlignment="1">
      <alignment horizontal="center" vertical="center" wrapText="1"/>
    </xf>
    <xf numFmtId="180" fontId="4" fillId="33" borderId="18" xfId="0" applyNumberFormat="1" applyFont="1" applyFill="1" applyBorder="1" applyAlignment="1">
      <alignment horizontal="center" vertical="center" wrapText="1"/>
    </xf>
    <xf numFmtId="180" fontId="4" fillId="33" borderId="20" xfId="0" applyNumberFormat="1" applyFont="1" applyFill="1" applyBorder="1" applyAlignment="1">
      <alignment horizontal="center" vertical="center" wrapText="1"/>
    </xf>
    <xf numFmtId="180" fontId="4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13</v>
      </c>
      <c r="D2" s="6"/>
    </row>
    <row r="3" spans="2:9" ht="12">
      <c r="B3" s="4"/>
      <c r="D3" s="6"/>
      <c r="G3" s="33"/>
      <c r="H3" s="34"/>
      <c r="I3" s="2"/>
    </row>
    <row r="4" spans="2:9" ht="12.75" customHeight="1">
      <c r="B4" s="18" t="s">
        <v>0</v>
      </c>
      <c r="C4" s="19">
        <v>454608</v>
      </c>
      <c r="D4" s="6"/>
      <c r="E4" s="17"/>
      <c r="G4" s="35"/>
      <c r="H4" s="36"/>
      <c r="I4" s="2"/>
    </row>
    <row r="5" spans="2:5" ht="14.25" customHeight="1">
      <c r="B5" s="18" t="s">
        <v>1</v>
      </c>
      <c r="C5" s="20">
        <v>272764.8</v>
      </c>
      <c r="D5" s="6"/>
      <c r="E5" s="17"/>
    </row>
    <row r="6" spans="1:5" s="8" customFormat="1" ht="13.5" customHeight="1">
      <c r="A6" s="3"/>
      <c r="B6" s="4"/>
      <c r="C6" s="5"/>
      <c r="D6" s="6"/>
      <c r="E6" s="17"/>
    </row>
    <row r="7" spans="1:5" s="8" customFormat="1" ht="44.25" customHeight="1">
      <c r="A7" s="43" t="s">
        <v>3</v>
      </c>
      <c r="B7" s="26" t="s">
        <v>10</v>
      </c>
      <c r="C7" s="44" t="s">
        <v>2</v>
      </c>
      <c r="D7" s="42" t="s">
        <v>5</v>
      </c>
      <c r="E7" s="14"/>
    </row>
    <row r="8" spans="1:5" s="8" customFormat="1" ht="164.25" customHeight="1">
      <c r="A8" s="28">
        <v>1</v>
      </c>
      <c r="B8" s="29" t="s">
        <v>14</v>
      </c>
      <c r="C8" s="37">
        <v>454608</v>
      </c>
      <c r="D8" s="21">
        <f>C5/C8*0.97</f>
        <v>0.582</v>
      </c>
      <c r="E8" s="21"/>
    </row>
    <row r="9" spans="1:5" s="8" customFormat="1" ht="56.25" customHeight="1">
      <c r="A9" s="28">
        <v>2</v>
      </c>
      <c r="B9" s="29" t="s">
        <v>15</v>
      </c>
      <c r="C9" s="37">
        <v>478962</v>
      </c>
      <c r="D9" s="62" t="s">
        <v>19</v>
      </c>
      <c r="E9" s="63"/>
    </row>
    <row r="10" spans="1:5" s="8" customFormat="1" ht="59.25" customHeight="1">
      <c r="A10" s="28">
        <v>3</v>
      </c>
      <c r="B10" s="29" t="s">
        <v>16</v>
      </c>
      <c r="C10" s="37">
        <v>272764.8</v>
      </c>
      <c r="D10" s="21">
        <f>C10/C5*0.97</f>
        <v>0.97</v>
      </c>
      <c r="E10" s="21"/>
    </row>
    <row r="11" spans="1:5" s="8" customFormat="1" ht="15" customHeight="1">
      <c r="A11" s="35"/>
      <c r="B11" s="36"/>
      <c r="C11" s="38"/>
      <c r="D11" s="30"/>
      <c r="E11" s="30"/>
    </row>
    <row r="12" spans="1:5" s="8" customFormat="1" ht="16.5" customHeight="1">
      <c r="A12" s="22"/>
      <c r="B12" s="2"/>
      <c r="C12" s="9"/>
      <c r="D12" s="23"/>
      <c r="E12" s="24"/>
    </row>
    <row r="13" spans="1:9" s="2" customFormat="1" ht="12">
      <c r="A13" s="3"/>
      <c r="B13" s="18" t="s">
        <v>0</v>
      </c>
      <c r="C13" s="27">
        <v>5</v>
      </c>
      <c r="D13" s="58" t="s">
        <v>9</v>
      </c>
      <c r="E13" s="59"/>
      <c r="F13" s="1"/>
      <c r="G13" s="1"/>
      <c r="H13" s="1"/>
      <c r="I13" s="1"/>
    </row>
    <row r="14" spans="1:9" s="2" customFormat="1" ht="12.75" customHeight="1">
      <c r="A14" s="3"/>
      <c r="B14" s="18" t="s">
        <v>1</v>
      </c>
      <c r="C14" s="27">
        <v>0</v>
      </c>
      <c r="D14" s="58"/>
      <c r="E14" s="59"/>
      <c r="F14" s="1"/>
      <c r="G14" s="1"/>
      <c r="H14" s="1"/>
      <c r="I14" s="1"/>
    </row>
    <row r="15" spans="1:5" s="2" customFormat="1" ht="77.25" customHeight="1">
      <c r="A15" s="3"/>
      <c r="B15" s="56"/>
      <c r="C15" s="57"/>
      <c r="D15" s="60"/>
      <c r="E15" s="61"/>
    </row>
    <row r="16" spans="1:5" ht="36">
      <c r="A16" s="15" t="s">
        <v>3</v>
      </c>
      <c r="B16" s="25" t="s">
        <v>11</v>
      </c>
      <c r="C16" s="11" t="s">
        <v>18</v>
      </c>
      <c r="D16" s="12" t="s">
        <v>12</v>
      </c>
      <c r="E16" s="13"/>
    </row>
    <row r="17" spans="1:5" ht="167.25" customHeight="1">
      <c r="A17" s="28">
        <v>1</v>
      </c>
      <c r="B17" s="29" t="s">
        <v>14</v>
      </c>
      <c r="C17" s="40">
        <v>60</v>
      </c>
      <c r="D17" s="45">
        <f>5/5*0.03</f>
        <v>0.03</v>
      </c>
      <c r="E17" s="41"/>
    </row>
    <row r="18" spans="1:5" ht="75" customHeight="1">
      <c r="A18" s="28">
        <v>2</v>
      </c>
      <c r="B18" s="29" t="s">
        <v>15</v>
      </c>
      <c r="C18" s="40">
        <v>56</v>
      </c>
      <c r="D18" s="64" t="s">
        <v>19</v>
      </c>
      <c r="E18" s="65"/>
    </row>
    <row r="19" spans="1:5" ht="72" customHeight="1">
      <c r="A19" s="28">
        <v>3</v>
      </c>
      <c r="B19" s="29" t="s">
        <v>16</v>
      </c>
      <c r="C19" s="39">
        <v>56</v>
      </c>
      <c r="D19" s="16">
        <f>5/5*0.03</f>
        <v>0.03</v>
      </c>
      <c r="E19" s="16"/>
    </row>
    <row r="20" spans="1:5" ht="16.5" customHeight="1">
      <c r="A20" s="35"/>
      <c r="B20" s="36"/>
      <c r="C20" s="31"/>
      <c r="D20" s="32"/>
      <c r="E20" s="32"/>
    </row>
    <row r="21" spans="1:5" ht="16.5" customHeight="1">
      <c r="A21" s="35"/>
      <c r="B21" s="36"/>
      <c r="C21" s="31"/>
      <c r="D21" s="32"/>
      <c r="E21" s="32"/>
    </row>
    <row r="22" spans="1:5" ht="27.75" customHeight="1">
      <c r="A22" s="43" t="s">
        <v>3</v>
      </c>
      <c r="B22" s="26" t="s">
        <v>6</v>
      </c>
      <c r="C22" s="47" t="s">
        <v>2</v>
      </c>
      <c r="D22" s="48" t="s">
        <v>7</v>
      </c>
      <c r="E22" s="42" t="s">
        <v>4</v>
      </c>
    </row>
    <row r="23" spans="1:8" ht="153" customHeight="1">
      <c r="A23" s="28">
        <v>1</v>
      </c>
      <c r="B23" s="29" t="s">
        <v>14</v>
      </c>
      <c r="C23" s="21">
        <f>D8</f>
        <v>0.582</v>
      </c>
      <c r="D23" s="16">
        <f>D17</f>
        <v>0.03</v>
      </c>
      <c r="E23" s="46">
        <f>C23+D23</f>
        <v>0.612</v>
      </c>
      <c r="G23" s="17"/>
      <c r="H23" s="17"/>
    </row>
    <row r="24" spans="1:5" ht="74.25" customHeight="1">
      <c r="A24" s="28">
        <v>2</v>
      </c>
      <c r="B24" s="29" t="s">
        <v>15</v>
      </c>
      <c r="C24" s="66" t="str">
        <f>D9</f>
        <v>odrzucenie oferty</v>
      </c>
      <c r="D24" s="67"/>
      <c r="E24" s="68"/>
    </row>
    <row r="25" spans="1:5" ht="80.25" customHeight="1">
      <c r="A25" s="49">
        <v>3</v>
      </c>
      <c r="B25" s="50" t="s">
        <v>16</v>
      </c>
      <c r="C25" s="51">
        <f>D10</f>
        <v>0.97</v>
      </c>
      <c r="D25" s="52">
        <f>D19</f>
        <v>0.03</v>
      </c>
      <c r="E25" s="53">
        <f>C25+D25</f>
        <v>1</v>
      </c>
    </row>
    <row r="28" ht="39" customHeight="1"/>
    <row r="29" spans="2:5" ht="12">
      <c r="B29" s="1" t="s">
        <v>17</v>
      </c>
      <c r="D29" s="54"/>
      <c r="E29" s="54"/>
    </row>
    <row r="30" spans="4:5" ht="12">
      <c r="D30" s="55" t="s">
        <v>8</v>
      </c>
      <c r="E30" s="55"/>
    </row>
  </sheetData>
  <sheetProtection/>
  <mergeCells count="7">
    <mergeCell ref="D29:E29"/>
    <mergeCell ref="D30:E30"/>
    <mergeCell ref="B15:C15"/>
    <mergeCell ref="D13:E15"/>
    <mergeCell ref="D9:E9"/>
    <mergeCell ref="D18:E18"/>
    <mergeCell ref="C24:E24"/>
  </mergeCells>
  <printOptions/>
  <pageMargins left="0.31496062992125984" right="0.31496062992125984" top="0" bottom="0" header="0.31496062992125984" footer="0.31496062992125984"/>
  <pageSetup fitToWidth="0" fitToHeight="1" horizontalDpi="600" verticalDpi="600" orientation="portrait" paperSize="9" scale="60" r:id="rId1"/>
  <headerFooter alignWithMargins="0">
    <oddFooter>&amp;CStrona &amp;P z &amp;N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2022-05-06T06:52:28Z</cp:lastPrinted>
  <dcterms:created xsi:type="dcterms:W3CDTF">2006-02-24T09:13:32Z</dcterms:created>
  <dcterms:modified xsi:type="dcterms:W3CDTF">2022-05-06T06:52:30Z</dcterms:modified>
  <cp:category/>
  <cp:version/>
  <cp:contentType/>
  <cp:contentStatus/>
</cp:coreProperties>
</file>