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8520" activeTab="0"/>
  </bookViews>
  <sheets>
    <sheet name="punktacja" sheetId="1" r:id="rId1"/>
  </sheets>
  <definedNames>
    <definedName name="_xlnm.Print_Area" localSheetId="0">'punktacja'!$A$1:$E$65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<sst xmlns="http://schemas.openxmlformats.org/spreadsheetml/2006/main" count="75" uniqueCount="21">
  <si>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</si>
  <si>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</si>
  <si>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</si>
  <si>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</si>
  <si>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</si>
  <si>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</si>
  <si>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</si>
  <si>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</si>
  <si>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</si>
  <si>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Godziny</t>
  </si>
  <si>
    <t>72 godziny – 0 pkt
66 godzin – 1 pkt
60 godzin – 2 pkt
54 godziny – 3 pkt
48 godzin – 4 pkt
42 godziny – 5 pkt
36 godzin – 6 pkt
30 godzin – 7 pkt
24 godziny i krócej – 8 pkt</t>
  </si>
  <si>
    <t>PAKIET NR I</t>
  </si>
  <si>
    <t>PAKIET NR II</t>
  </si>
  <si>
    <t>PAKIET NR III</t>
  </si>
  <si>
    <t>CENA 90%</t>
  </si>
  <si>
    <t>TERMIN REALIZACJI ZAMÓWIENIA - 10%</t>
  </si>
  <si>
    <t>SALUS INTERNATIONAL Sp. z o.o.
Ul. Pułaskiego 9
40-273 Katowice</t>
  </si>
  <si>
    <t>Podpis Zamawiającego</t>
  </si>
  <si>
    <t>PUNKTACJA           DZP/26PN/2018</t>
  </si>
  <si>
    <t>Konsorcjum Firm 
Lider Konsorcjum: 
URTICA Sp z o.o. 
Ul. Krzemieniecka 120 
54-613 Wrocław 
Członek Konsorcjum: 
PGF S.A. 
Ul. Zbąszyńska 3 
91-342 Łódź</t>
  </si>
  <si>
    <t xml:space="preserve">Zabrze, dn. 21.11.2018r.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</si>
</sst>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5" fillId="4" borderId="11" xfId="6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7" fontId="1" fillId="0" borderId="15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7" fontId="1" fillId="0" borderId="16" xfId="0" applyNumberFormat="1" applyFont="1" applyFill="1" applyBorder="1" applyAlignment="1">
      <alignment horizontal="center" wrapText="1"/>
    </xf>
    <xf numFmtId="177" fontId="1" fillId="0" borderId="17" xfId="0" applyNumberFormat="1" applyFont="1" applyFill="1" applyBorder="1" applyAlignment="1">
      <alignment horizont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left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8" fillId="2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 wrapText="1"/>
    </xf>
    <xf numFmtId="177" fontId="4" fillId="33" borderId="0" xfId="0" applyNumberFormat="1" applyFont="1" applyFill="1" applyAlignment="1">
      <alignment wrapText="1"/>
    </xf>
    <xf numFmtId="177" fontId="5" fillId="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75" zoomScaleSheetLayoutView="75" zoomScalePageLayoutView="0" workbookViewId="0" topLeftCell="A40">
      <selection activeCell="C27" sqref="C27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18</v>
      </c>
      <c r="D2" s="6"/>
    </row>
    <row r="3" spans="1:9" ht="17.25" customHeight="1">
      <c r="A3" s="53" t="s">
        <v>11</v>
      </c>
      <c r="B3" s="53"/>
      <c r="C3" s="53"/>
      <c r="D3" s="53"/>
      <c r="E3" s="18"/>
      <c r="G3" s="34"/>
      <c r="H3" s="35"/>
      <c r="I3" s="2"/>
    </row>
    <row r="4" spans="2:9" ht="12.75" customHeight="1">
      <c r="B4" s="19" t="s">
        <v>0</v>
      </c>
      <c r="C4" s="38">
        <v>7565.4</v>
      </c>
      <c r="D4" s="6"/>
      <c r="E4" s="18"/>
      <c r="G4" s="34"/>
      <c r="H4" s="36"/>
      <c r="I4" s="2"/>
    </row>
    <row r="5" spans="2:5" ht="14.25" customHeight="1">
      <c r="B5" s="19" t="s">
        <v>1</v>
      </c>
      <c r="C5" s="38">
        <v>7306.2</v>
      </c>
      <c r="D5" s="6"/>
      <c r="E5" s="18"/>
    </row>
    <row r="6" spans="1:5" s="8" customFormat="1" ht="13.5" customHeight="1">
      <c r="A6" s="3"/>
      <c r="B6" s="4"/>
      <c r="C6" s="5"/>
      <c r="D6" s="6"/>
      <c r="E6" s="18"/>
    </row>
    <row r="7" spans="1:5" s="8" customFormat="1" ht="26.25" customHeight="1">
      <c r="A7" s="40" t="s">
        <v>3</v>
      </c>
      <c r="B7" s="25" t="s">
        <v>14</v>
      </c>
      <c r="C7" s="41" t="s">
        <v>2</v>
      </c>
      <c r="D7" s="42" t="s">
        <v>5</v>
      </c>
      <c r="E7" s="42"/>
    </row>
    <row r="8" spans="1:5" s="8" customFormat="1" ht="50.25" customHeight="1">
      <c r="A8" s="28">
        <v>1</v>
      </c>
      <c r="B8" s="29" t="s">
        <v>16</v>
      </c>
      <c r="C8" s="37">
        <v>7306.2</v>
      </c>
      <c r="D8" s="20">
        <f>C5/C8*0.9</f>
        <v>0.9</v>
      </c>
      <c r="E8" s="20"/>
    </row>
    <row r="9" spans="1:5" s="8" customFormat="1" ht="102" customHeight="1">
      <c r="A9" s="28">
        <v>2</v>
      </c>
      <c r="B9" s="29" t="s">
        <v>19</v>
      </c>
      <c r="C9" s="37">
        <v>7565.4</v>
      </c>
      <c r="D9" s="20">
        <f>C5/C9*0.9</f>
        <v>0.8691648822269809</v>
      </c>
      <c r="E9" s="20"/>
    </row>
    <row r="10" spans="1:5" s="8" customFormat="1" ht="16.5" customHeight="1">
      <c r="A10" s="21"/>
      <c r="B10" s="2"/>
      <c r="C10" s="9"/>
      <c r="D10" s="22"/>
      <c r="E10" s="23"/>
    </row>
    <row r="11" spans="1:9" s="2" customFormat="1" ht="12" customHeight="1">
      <c r="A11" s="3"/>
      <c r="B11" s="19" t="s">
        <v>0</v>
      </c>
      <c r="C11" s="27">
        <v>8</v>
      </c>
      <c r="D11" s="56" t="s">
        <v>10</v>
      </c>
      <c r="E11" s="57"/>
      <c r="F11" s="1"/>
      <c r="G11" s="1"/>
      <c r="H11" s="1"/>
      <c r="I11" s="1"/>
    </row>
    <row r="12" spans="1:9" s="2" customFormat="1" ht="14.25" customHeight="1">
      <c r="A12" s="3"/>
      <c r="B12" s="19" t="s">
        <v>1</v>
      </c>
      <c r="C12" s="27">
        <v>0</v>
      </c>
      <c r="D12" s="56"/>
      <c r="E12" s="57"/>
      <c r="F12" s="1"/>
      <c r="G12" s="1"/>
      <c r="H12" s="1"/>
      <c r="I12" s="1"/>
    </row>
    <row r="13" spans="1:5" s="2" customFormat="1" ht="88.5" customHeight="1">
      <c r="A13" s="3"/>
      <c r="B13" s="54"/>
      <c r="C13" s="55"/>
      <c r="D13" s="58"/>
      <c r="E13" s="59"/>
    </row>
    <row r="14" spans="1:5" ht="54.75" customHeight="1">
      <c r="A14" s="47" t="s">
        <v>3</v>
      </c>
      <c r="B14" s="24" t="s">
        <v>15</v>
      </c>
      <c r="C14" s="46" t="s">
        <v>9</v>
      </c>
      <c r="D14" s="39" t="s">
        <v>8</v>
      </c>
      <c r="E14" s="12"/>
    </row>
    <row r="15" spans="1:5" ht="45" customHeight="1">
      <c r="A15" s="28">
        <v>1</v>
      </c>
      <c r="B15" s="29" t="s">
        <v>16</v>
      </c>
      <c r="C15" s="26">
        <v>24</v>
      </c>
      <c r="D15" s="17">
        <f>8/8*0.1</f>
        <v>0.1</v>
      </c>
      <c r="E15" s="17"/>
    </row>
    <row r="16" spans="1:5" ht="103.5" customHeight="1">
      <c r="A16" s="28">
        <v>2</v>
      </c>
      <c r="B16" s="29" t="s">
        <v>19</v>
      </c>
      <c r="C16" s="26">
        <v>24</v>
      </c>
      <c r="D16" s="17">
        <f>8/8*0.1</f>
        <v>0.1</v>
      </c>
      <c r="E16" s="17"/>
    </row>
    <row r="17" spans="1:5" ht="21.75" customHeight="1">
      <c r="A17" s="32"/>
      <c r="B17" s="33"/>
      <c r="C17" s="30"/>
      <c r="D17" s="31"/>
      <c r="E17" s="31"/>
    </row>
    <row r="18" spans="1:5" ht="16.5" customHeight="1">
      <c r="A18" s="34"/>
      <c r="B18" s="36"/>
      <c r="C18" s="30"/>
      <c r="D18" s="31"/>
      <c r="E18" s="31"/>
    </row>
    <row r="19" spans="1:5" ht="12">
      <c r="A19" s="16" t="s">
        <v>3</v>
      </c>
      <c r="B19" s="25" t="s">
        <v>6</v>
      </c>
      <c r="C19" s="13" t="s">
        <v>2</v>
      </c>
      <c r="D19" s="14" t="s">
        <v>7</v>
      </c>
      <c r="E19" s="15" t="s">
        <v>4</v>
      </c>
    </row>
    <row r="20" spans="1:8" ht="53.25" customHeight="1">
      <c r="A20" s="60">
        <v>1</v>
      </c>
      <c r="B20" s="61" t="s">
        <v>16</v>
      </c>
      <c r="C20" s="62">
        <f>D8</f>
        <v>0.9</v>
      </c>
      <c r="D20" s="63">
        <f>D15</f>
        <v>0.1</v>
      </c>
      <c r="E20" s="62">
        <f>C20+D20</f>
        <v>1</v>
      </c>
      <c r="G20" s="18"/>
      <c r="H20" s="18"/>
    </row>
    <row r="21" spans="1:8" ht="106.5" customHeight="1">
      <c r="A21" s="28">
        <v>2</v>
      </c>
      <c r="B21" s="29" t="s">
        <v>19</v>
      </c>
      <c r="C21" s="50">
        <f>D9</f>
        <v>0.8691648822269809</v>
      </c>
      <c r="D21" s="51">
        <f>D16</f>
        <v>0.1</v>
      </c>
      <c r="E21" s="50">
        <f>C21+D21</f>
        <v>0.9691648822269808</v>
      </c>
      <c r="G21" s="18"/>
      <c r="H21" s="18"/>
    </row>
    <row r="22" spans="2:9" ht="19.5" customHeight="1">
      <c r="B22" s="4"/>
      <c r="D22" s="6"/>
      <c r="G22" s="32"/>
      <c r="H22" s="33"/>
      <c r="I22" s="2"/>
    </row>
    <row r="23" spans="2:4" ht="15" customHeight="1">
      <c r="B23" s="4"/>
      <c r="D23" s="6"/>
    </row>
    <row r="24" spans="1:9" ht="17.25" customHeight="1">
      <c r="A24" s="53" t="s">
        <v>12</v>
      </c>
      <c r="B24" s="53"/>
      <c r="C24" s="53"/>
      <c r="D24" s="53"/>
      <c r="E24" s="18"/>
      <c r="G24" s="34"/>
      <c r="H24" s="35"/>
      <c r="I24" s="2"/>
    </row>
    <row r="25" spans="2:9" ht="12.75" customHeight="1">
      <c r="B25" s="19" t="s">
        <v>0</v>
      </c>
      <c r="C25" s="38">
        <v>281282.76</v>
      </c>
      <c r="D25" s="6"/>
      <c r="E25" s="18"/>
      <c r="G25" s="34"/>
      <c r="H25" s="36"/>
      <c r="I25" s="2"/>
    </row>
    <row r="26" spans="2:5" ht="14.25" customHeight="1">
      <c r="B26" s="19" t="s">
        <v>1</v>
      </c>
      <c r="C26" s="38">
        <v>277125.84</v>
      </c>
      <c r="D26" s="6"/>
      <c r="E26" s="18"/>
    </row>
    <row r="27" spans="1:5" s="8" customFormat="1" ht="13.5" customHeight="1">
      <c r="A27" s="3"/>
      <c r="B27" s="4"/>
      <c r="C27" s="5"/>
      <c r="D27" s="6"/>
      <c r="E27" s="18"/>
    </row>
    <row r="28" spans="1:5" s="8" customFormat="1" ht="26.25" customHeight="1">
      <c r="A28" s="40" t="s">
        <v>3</v>
      </c>
      <c r="B28" s="25" t="s">
        <v>14</v>
      </c>
      <c r="C28" s="41" t="s">
        <v>2</v>
      </c>
      <c r="D28" s="42" t="s">
        <v>5</v>
      </c>
      <c r="E28" s="42"/>
    </row>
    <row r="29" spans="1:5" s="8" customFormat="1" ht="45.75" customHeight="1">
      <c r="A29" s="28">
        <v>1</v>
      </c>
      <c r="B29" s="29" t="s">
        <v>16</v>
      </c>
      <c r="C29" s="37">
        <v>281282.76</v>
      </c>
      <c r="D29" s="20">
        <f>C26/C29*0.9</f>
        <v>0.8866994052532762</v>
      </c>
      <c r="E29" s="20"/>
    </row>
    <row r="30" spans="1:5" s="8" customFormat="1" ht="109.5" customHeight="1">
      <c r="A30" s="28">
        <v>2</v>
      </c>
      <c r="B30" s="29" t="s">
        <v>19</v>
      </c>
      <c r="C30" s="37">
        <v>277125.84</v>
      </c>
      <c r="D30" s="20">
        <f>C26/C30*0.9</f>
        <v>0.9</v>
      </c>
      <c r="E30" s="20"/>
    </row>
    <row r="31" spans="1:5" s="8" customFormat="1" ht="16.5" customHeight="1">
      <c r="A31" s="21"/>
      <c r="B31" s="2"/>
      <c r="C31" s="9"/>
      <c r="D31" s="22"/>
      <c r="E31" s="23"/>
    </row>
    <row r="32" spans="1:9" s="2" customFormat="1" ht="12" customHeight="1">
      <c r="A32" s="3"/>
      <c r="B32" s="19" t="s">
        <v>0</v>
      </c>
      <c r="C32" s="27">
        <v>8</v>
      </c>
      <c r="D32" s="56" t="s">
        <v>10</v>
      </c>
      <c r="E32" s="57"/>
      <c r="F32" s="1"/>
      <c r="G32" s="1"/>
      <c r="H32" s="1"/>
      <c r="I32" s="1"/>
    </row>
    <row r="33" spans="1:9" s="2" customFormat="1" ht="14.25" customHeight="1">
      <c r="A33" s="3"/>
      <c r="B33" s="19" t="s">
        <v>1</v>
      </c>
      <c r="C33" s="27">
        <v>0</v>
      </c>
      <c r="D33" s="56"/>
      <c r="E33" s="57"/>
      <c r="F33" s="1"/>
      <c r="G33" s="1"/>
      <c r="H33" s="1"/>
      <c r="I33" s="1"/>
    </row>
    <row r="34" spans="1:5" s="2" customFormat="1" ht="86.25" customHeight="1">
      <c r="A34" s="3"/>
      <c r="B34" s="54"/>
      <c r="C34" s="55"/>
      <c r="D34" s="58"/>
      <c r="E34" s="59"/>
    </row>
    <row r="35" spans="1:5" ht="55.5" customHeight="1">
      <c r="A35" s="47" t="s">
        <v>3</v>
      </c>
      <c r="B35" s="24" t="s">
        <v>15</v>
      </c>
      <c r="C35" s="11" t="s">
        <v>9</v>
      </c>
      <c r="D35" s="39" t="s">
        <v>8</v>
      </c>
      <c r="E35" s="12"/>
    </row>
    <row r="36" spans="1:5" ht="43.5" customHeight="1">
      <c r="A36" s="28">
        <v>1</v>
      </c>
      <c r="B36" s="29" t="s">
        <v>16</v>
      </c>
      <c r="C36" s="26">
        <v>24</v>
      </c>
      <c r="D36" s="17">
        <f>8/8*0.1</f>
        <v>0.1</v>
      </c>
      <c r="E36" s="17"/>
    </row>
    <row r="37" spans="1:5" ht="108" customHeight="1">
      <c r="A37" s="28">
        <v>2</v>
      </c>
      <c r="B37" s="29" t="s">
        <v>19</v>
      </c>
      <c r="C37" s="26">
        <v>24</v>
      </c>
      <c r="D37" s="17">
        <f>8/8*0.1</f>
        <v>0.1</v>
      </c>
      <c r="E37" s="17"/>
    </row>
    <row r="38" spans="1:5" ht="15.75" customHeight="1">
      <c r="A38" s="32"/>
      <c r="B38" s="33"/>
      <c r="C38" s="30"/>
      <c r="D38" s="31"/>
      <c r="E38" s="31"/>
    </row>
    <row r="39" spans="1:5" ht="16.5" customHeight="1">
      <c r="A39" s="34"/>
      <c r="B39" s="36"/>
      <c r="C39" s="30"/>
      <c r="D39" s="31"/>
      <c r="E39" s="31"/>
    </row>
    <row r="40" spans="1:5" ht="12">
      <c r="A40" s="16" t="s">
        <v>3</v>
      </c>
      <c r="B40" s="25" t="s">
        <v>6</v>
      </c>
      <c r="C40" s="13" t="s">
        <v>2</v>
      </c>
      <c r="D40" s="14" t="s">
        <v>7</v>
      </c>
      <c r="E40" s="15" t="s">
        <v>4</v>
      </c>
    </row>
    <row r="41" spans="1:8" s="65" customFormat="1" ht="44.25" customHeight="1">
      <c r="A41" s="48">
        <v>1</v>
      </c>
      <c r="B41" s="49" t="s">
        <v>16</v>
      </c>
      <c r="C41" s="50">
        <f>D29</f>
        <v>0.8866994052532762</v>
      </c>
      <c r="D41" s="51">
        <f>D36</f>
        <v>0.1</v>
      </c>
      <c r="E41" s="64">
        <f>C41+D41</f>
        <v>0.9866994052532762</v>
      </c>
      <c r="G41" s="66"/>
      <c r="H41" s="66"/>
    </row>
    <row r="42" spans="1:8" ht="108.75" customHeight="1">
      <c r="A42" s="60">
        <v>2</v>
      </c>
      <c r="B42" s="61" t="s">
        <v>19</v>
      </c>
      <c r="C42" s="62">
        <f>D30</f>
        <v>0.9</v>
      </c>
      <c r="D42" s="63">
        <f>D37</f>
        <v>0.1</v>
      </c>
      <c r="E42" s="67">
        <f>C42+D42</f>
        <v>1</v>
      </c>
      <c r="G42" s="18"/>
      <c r="H42" s="18"/>
    </row>
    <row r="43" spans="1:5" s="2" customFormat="1" ht="20.25" customHeight="1">
      <c r="A43" s="3"/>
      <c r="B43" s="43"/>
      <c r="C43" s="44"/>
      <c r="D43" s="6"/>
      <c r="E43" s="18"/>
    </row>
    <row r="44" spans="1:5" s="2" customFormat="1" ht="23.25" customHeight="1">
      <c r="A44" s="3"/>
      <c r="B44" s="43"/>
      <c r="C44" s="45"/>
      <c r="D44" s="6"/>
      <c r="E44" s="18"/>
    </row>
    <row r="45" spans="1:5" s="2" customFormat="1" ht="20.25" customHeight="1">
      <c r="A45" s="53" t="s">
        <v>13</v>
      </c>
      <c r="B45" s="53"/>
      <c r="C45" s="53"/>
      <c r="D45" s="53"/>
      <c r="E45" s="18"/>
    </row>
    <row r="46" spans="1:5" s="2" customFormat="1" ht="15.75" customHeight="1">
      <c r="A46" s="3"/>
      <c r="B46" s="19" t="s">
        <v>0</v>
      </c>
      <c r="C46" s="38">
        <v>126684</v>
      </c>
      <c r="D46" s="6"/>
      <c r="E46" s="18"/>
    </row>
    <row r="47" spans="1:5" s="2" customFormat="1" ht="17.25" customHeight="1">
      <c r="A47" s="3"/>
      <c r="B47" s="19" t="s">
        <v>1</v>
      </c>
      <c r="C47" s="38">
        <v>126684</v>
      </c>
      <c r="D47" s="6"/>
      <c r="E47" s="18"/>
    </row>
    <row r="48" spans="1:5" s="2" customFormat="1" ht="12">
      <c r="A48" s="3"/>
      <c r="B48" s="4"/>
      <c r="C48" s="5"/>
      <c r="D48" s="6"/>
      <c r="E48" s="18"/>
    </row>
    <row r="49" spans="1:5" s="2" customFormat="1" ht="24">
      <c r="A49" s="40" t="s">
        <v>3</v>
      </c>
      <c r="B49" s="25" t="s">
        <v>14</v>
      </c>
      <c r="C49" s="41" t="s">
        <v>2</v>
      </c>
      <c r="D49" s="42" t="s">
        <v>5</v>
      </c>
      <c r="E49" s="42"/>
    </row>
    <row r="50" spans="1:5" s="2" customFormat="1" ht="102.75" customHeight="1">
      <c r="A50" s="28">
        <v>2</v>
      </c>
      <c r="B50" s="29" t="s">
        <v>19</v>
      </c>
      <c r="C50" s="37">
        <v>126684</v>
      </c>
      <c r="D50" s="20">
        <f>C47/C50*0.9</f>
        <v>0.9</v>
      </c>
      <c r="E50" s="20"/>
    </row>
    <row r="51" spans="1:5" s="2" customFormat="1" ht="18.75" customHeight="1">
      <c r="A51" s="21"/>
      <c r="C51" s="9"/>
      <c r="D51" s="22"/>
      <c r="E51" s="23"/>
    </row>
    <row r="52" spans="1:5" s="2" customFormat="1" ht="15.75" customHeight="1">
      <c r="A52" s="3"/>
      <c r="B52" s="19" t="s">
        <v>0</v>
      </c>
      <c r="C52" s="27">
        <v>8</v>
      </c>
      <c r="D52" s="56" t="s">
        <v>10</v>
      </c>
      <c r="E52" s="57"/>
    </row>
    <row r="53" spans="1:5" s="2" customFormat="1" ht="12">
      <c r="A53" s="3"/>
      <c r="B53" s="19" t="s">
        <v>1</v>
      </c>
      <c r="C53" s="27">
        <v>0</v>
      </c>
      <c r="D53" s="56"/>
      <c r="E53" s="57"/>
    </row>
    <row r="54" spans="1:5" s="2" customFormat="1" ht="86.25" customHeight="1">
      <c r="A54" s="3"/>
      <c r="B54" s="54"/>
      <c r="C54" s="55"/>
      <c r="D54" s="58"/>
      <c r="E54" s="59"/>
    </row>
    <row r="55" spans="1:5" s="2" customFormat="1" ht="58.5" customHeight="1">
      <c r="A55" s="47" t="s">
        <v>3</v>
      </c>
      <c r="B55" s="24" t="s">
        <v>15</v>
      </c>
      <c r="C55" s="46" t="s">
        <v>9</v>
      </c>
      <c r="D55" s="39" t="s">
        <v>8</v>
      </c>
      <c r="E55" s="12"/>
    </row>
    <row r="56" spans="1:5" s="2" customFormat="1" ht="108.75" customHeight="1">
      <c r="A56" s="28">
        <v>2</v>
      </c>
      <c r="B56" s="29" t="s">
        <v>19</v>
      </c>
      <c r="C56" s="26">
        <v>24</v>
      </c>
      <c r="D56" s="17">
        <f>8/8*0.1</f>
        <v>0.1</v>
      </c>
      <c r="E56" s="17"/>
    </row>
    <row r="57" spans="1:5" s="2" customFormat="1" ht="11.25" customHeight="1">
      <c r="A57" s="32"/>
      <c r="B57" s="33"/>
      <c r="C57" s="30"/>
      <c r="D57" s="31"/>
      <c r="E57" s="31"/>
    </row>
    <row r="58" spans="1:5" s="2" customFormat="1" ht="12" customHeight="1">
      <c r="A58" s="34"/>
      <c r="B58" s="36"/>
      <c r="C58" s="30"/>
      <c r="D58" s="31"/>
      <c r="E58" s="31"/>
    </row>
    <row r="59" spans="1:5" s="2" customFormat="1" ht="12">
      <c r="A59" s="16" t="s">
        <v>3</v>
      </c>
      <c r="B59" s="25" t="s">
        <v>6</v>
      </c>
      <c r="C59" s="13" t="s">
        <v>2</v>
      </c>
      <c r="D59" s="14" t="s">
        <v>7</v>
      </c>
      <c r="E59" s="15" t="s">
        <v>4</v>
      </c>
    </row>
    <row r="60" spans="1:5" s="2" customFormat="1" ht="111" customHeight="1">
      <c r="A60" s="60">
        <v>2</v>
      </c>
      <c r="B60" s="61" t="s">
        <v>19</v>
      </c>
      <c r="C60" s="62">
        <f>D50</f>
        <v>0.9</v>
      </c>
      <c r="D60" s="63">
        <f>D56</f>
        <v>0.1</v>
      </c>
      <c r="E60" s="62">
        <f>C60+D60</f>
        <v>1</v>
      </c>
    </row>
    <row r="63" ht="12">
      <c r="B63" s="1" t="s">
        <v>20</v>
      </c>
    </row>
    <row r="65" ht="12">
      <c r="C65" s="52" t="s">
        <v>17</v>
      </c>
    </row>
  </sheetData>
  <sheetProtection/>
  <mergeCells count="9">
    <mergeCell ref="B34:C34"/>
    <mergeCell ref="A45:D45"/>
    <mergeCell ref="D52:E54"/>
    <mergeCell ref="B54:C54"/>
    <mergeCell ref="A3:D3"/>
    <mergeCell ref="B13:C13"/>
    <mergeCell ref="D11:E13"/>
    <mergeCell ref="A24:D24"/>
    <mergeCell ref="D32:E34"/>
  </mergeCells>
  <printOptions horizontalCentered="1" verticalCentered="1"/>
  <pageMargins left="0.31496062992125984" right="0.31496062992125984" top="0.35433070866141736" bottom="0.15748031496062992" header="0.1968503937007874" footer="0.31496062992125984"/>
  <pageSetup fitToHeight="0" fitToWidth="1" horizontalDpi="300" verticalDpi="300" orientation="portrait" paperSize="9" scale="78" r:id="rId1"/>
  <headerFooter alignWithMargins="0">
    <oddFooter>&amp;CStrona &amp;P z &amp;N</oddFooter>
  </headerFooter>
  <rowBreaks count="2" manualBreakCount="2">
    <brk id="23" max="4" man="1"/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Joanna Mosór</cp:lastModifiedBy>
  <cp:lastPrinted>2018-11-21T09:42:54Z</cp:lastPrinted>
  <dcterms:created xsi:type="dcterms:W3CDTF">2006-02-24T09:13:32Z</dcterms:created>
  <dcterms:modified xsi:type="dcterms:W3CDTF">2018-11-21T09:42:56Z</dcterms:modified>
  <cp:category/>
  <cp:version/>
  <cp:contentType/>
  <cp:contentStatus/>
</cp:coreProperties>
</file>