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</sheets>
  <definedNames>
    <definedName name="_xlnm.Print_Area" localSheetId="0">'punktacja'!$A$1:$E$29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<sst xmlns="http://schemas.openxmlformats.org/spreadsheetml/2006/main" count="32" uniqueCount="21">
  <si>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</si>
  <si>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</si>
  <si>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</si>
  <si>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</si>
  <si>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</si>
  <si>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</si>
  <si>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</si>
  <si>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</si>
  <si>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Zamawiajacego</t>
  </si>
  <si>
    <t xml:space="preserve"> 30 - 34 dni – 0 pkt
 35 - 40 dni – 1 pkt
 41 - 45 dni – 2 pkt
 46 - 50 dni – 3 pkt
 51 – 55 dni – 4 pkt
 56 – 60 dni – 5 pkt; </t>
  </si>
  <si>
    <t>CENA 97%</t>
  </si>
  <si>
    <t>TERMIN PŁATNOŚCI - 3%</t>
  </si>
  <si>
    <t>ILOŚĆ PUNKTÓW za Termin płatności</t>
  </si>
  <si>
    <t>PUNKTACJA           DZP/01PN/2018</t>
  </si>
  <si>
    <r>
      <rPr>
        <b/>
        <sz val="8"/>
        <rFont val="Arial CE"/>
        <family val="0"/>
      </rPr>
      <t>Konsorcjum Firm:</t>
    </r>
    <r>
      <rPr>
        <sz val="8"/>
        <rFont val="Arial CE"/>
        <family val="0"/>
      </rPr>
      <t xml:space="preserve">
Clean Service Sp. z o.o.
ul. Marii Zientary-Malewskiej 24B
10-302 Olsztyn
S4H Sp. z o.o.
ul. Marii Zientary-Malewskiej 24B
10-302 Olsztyn
WPU Sp. z o.o.
ul. Artyleryjska 3H
10-165 Olsztyn</t>
    </r>
  </si>
  <si>
    <r>
      <rPr>
        <b/>
        <sz val="8"/>
        <rFont val="Arial CE"/>
        <family val="0"/>
      </rPr>
      <t>Konsorcjum Firm:</t>
    </r>
    <r>
      <rPr>
        <sz val="8"/>
        <rFont val="Arial CE"/>
        <family val="0"/>
      </rPr>
      <t xml:space="preserve">
Impel Facility Services Sp. z o. o.
Optima Care Sp. z o. o. 
Ul. Ślężna 118
53 – 111 Wrocław</t>
    </r>
  </si>
  <si>
    <t>Termin płatności</t>
  </si>
  <si>
    <t>UWAGI</t>
  </si>
  <si>
    <t>Wykonawca wykluczony zgodnie z art. 24 ust 1 pkt 12 ustawy pzp,                      oferta uznana za odrzuconą zgodnie z art. 24 ust 4 pkt 2 Ustway Pzp</t>
  </si>
  <si>
    <t>Wykonawca wykluczony zgodnie z art. 24 ust 1 pkt 12 ustawy pzp                      oferta uznana za odrzuconą zgodnie z art. 24 ust 4 pkt 2 Ustway Pzp</t>
  </si>
  <si>
    <t>Zabrze dn. 26.04.2018r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</si>
</sst>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5" fillId="4" borderId="10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vertical="top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0" xfId="6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65" fontId="10" fillId="34" borderId="10" xfId="0" applyNumberFormat="1" applyFont="1" applyFill="1" applyBorder="1" applyAlignment="1">
      <alignment horizontal="left" vertical="center" wrapText="1"/>
    </xf>
    <xf numFmtId="177" fontId="4" fillId="34" borderId="10" xfId="0" applyNumberFormat="1" applyFont="1" applyFill="1" applyBorder="1" applyAlignment="1">
      <alignment horizontal="center" vertical="center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7" fontId="4" fillId="0" borderId="16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4" fillId="0" borderId="17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zoomScalePageLayoutView="0" workbookViewId="0" topLeftCell="A19">
      <selection activeCell="B35" sqref="B35"/>
    </sheetView>
  </sheetViews>
  <sheetFormatPr defaultColWidth="9.140625" defaultRowHeight="12.75"/>
  <cols>
    <col min="1" max="1" width="7.140625" style="3" customWidth="1"/>
    <col min="2" max="2" width="47.851562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13</v>
      </c>
      <c r="D2" s="6"/>
    </row>
    <row r="3" spans="2:9" ht="12">
      <c r="B3" s="4"/>
      <c r="D3" s="6"/>
      <c r="G3" s="38"/>
      <c r="H3" s="39"/>
      <c r="I3" s="2"/>
    </row>
    <row r="4" spans="2:9" ht="12.75" customHeight="1">
      <c r="B4" s="22" t="s">
        <v>0</v>
      </c>
      <c r="C4" s="23">
        <v>4967971.56</v>
      </c>
      <c r="D4" s="6"/>
      <c r="E4" s="21"/>
      <c r="G4" s="40"/>
      <c r="H4" s="41"/>
      <c r="I4" s="2"/>
    </row>
    <row r="5" spans="2:5" ht="14.25" customHeight="1">
      <c r="B5" s="22" t="s">
        <v>1</v>
      </c>
      <c r="C5" s="24">
        <v>4967971.56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33.75" customHeight="1">
      <c r="A7" s="17" t="s">
        <v>3</v>
      </c>
      <c r="B7" s="25" t="s">
        <v>10</v>
      </c>
      <c r="C7" s="11" t="s">
        <v>2</v>
      </c>
      <c r="D7" s="18" t="s">
        <v>5</v>
      </c>
      <c r="E7" s="16" t="s">
        <v>17</v>
      </c>
    </row>
    <row r="8" spans="1:5" s="8" customFormat="1" ht="121.5" customHeight="1">
      <c r="A8" s="33">
        <v>1</v>
      </c>
      <c r="B8" s="34" t="s">
        <v>14</v>
      </c>
      <c r="C8" s="42">
        <v>4929510.6</v>
      </c>
      <c r="D8" s="26"/>
      <c r="E8" s="26" t="s">
        <v>19</v>
      </c>
    </row>
    <row r="9" spans="1:5" s="8" customFormat="1" ht="60" customHeight="1">
      <c r="A9" s="33">
        <v>2</v>
      </c>
      <c r="B9" s="34" t="s">
        <v>15</v>
      </c>
      <c r="C9" s="42">
        <v>4967971.56</v>
      </c>
      <c r="D9" s="26">
        <f>C5/C9*0.97</f>
        <v>0.97</v>
      </c>
      <c r="E9" s="26"/>
    </row>
    <row r="10" spans="1:5" s="8" customFormat="1" ht="15" customHeight="1">
      <c r="A10" s="40"/>
      <c r="B10" s="41"/>
      <c r="C10" s="43"/>
      <c r="D10" s="35"/>
      <c r="E10" s="35"/>
    </row>
    <row r="11" spans="1:5" s="8" customFormat="1" ht="16.5" customHeight="1">
      <c r="A11" s="27"/>
      <c r="B11" s="2"/>
      <c r="C11" s="9"/>
      <c r="D11" s="28"/>
      <c r="E11" s="29"/>
    </row>
    <row r="12" spans="1:9" s="2" customFormat="1" ht="12">
      <c r="A12" s="3"/>
      <c r="B12" s="22" t="s">
        <v>0</v>
      </c>
      <c r="C12" s="32">
        <v>5</v>
      </c>
      <c r="D12" s="60" t="s">
        <v>9</v>
      </c>
      <c r="E12" s="61"/>
      <c r="F12" s="1"/>
      <c r="G12" s="1"/>
      <c r="H12" s="1"/>
      <c r="I12" s="1"/>
    </row>
    <row r="13" spans="1:9" s="2" customFormat="1" ht="12.75" customHeight="1">
      <c r="A13" s="3"/>
      <c r="B13" s="22" t="s">
        <v>1</v>
      </c>
      <c r="C13" s="32">
        <v>0</v>
      </c>
      <c r="D13" s="60"/>
      <c r="E13" s="61"/>
      <c r="F13" s="1"/>
      <c r="G13" s="1"/>
      <c r="H13" s="1"/>
      <c r="I13" s="1"/>
    </row>
    <row r="14" spans="1:5" s="2" customFormat="1" ht="57.75" customHeight="1">
      <c r="A14" s="3"/>
      <c r="B14" s="58"/>
      <c r="C14" s="59"/>
      <c r="D14" s="62"/>
      <c r="E14" s="63"/>
    </row>
    <row r="15" spans="1:5" ht="36">
      <c r="A15" s="19" t="s">
        <v>3</v>
      </c>
      <c r="B15" s="30" t="s">
        <v>11</v>
      </c>
      <c r="C15" s="51" t="s">
        <v>16</v>
      </c>
      <c r="D15" s="12" t="s">
        <v>12</v>
      </c>
      <c r="E15" s="13" t="s">
        <v>17</v>
      </c>
    </row>
    <row r="16" spans="1:5" ht="123.75" customHeight="1">
      <c r="A16" s="33">
        <v>1</v>
      </c>
      <c r="B16" s="34" t="s">
        <v>14</v>
      </c>
      <c r="C16" s="45">
        <v>60</v>
      </c>
      <c r="D16" s="45"/>
      <c r="E16" s="26" t="s">
        <v>19</v>
      </c>
    </row>
    <row r="17" spans="1:5" ht="63" customHeight="1">
      <c r="A17" s="33">
        <v>2</v>
      </c>
      <c r="B17" s="34" t="s">
        <v>15</v>
      </c>
      <c r="C17" s="44">
        <v>57</v>
      </c>
      <c r="D17" s="20">
        <f>5/5*0.03</f>
        <v>0.03</v>
      </c>
      <c r="E17" s="26"/>
    </row>
    <row r="18" spans="1:5" ht="16.5" customHeight="1">
      <c r="A18" s="40"/>
      <c r="B18" s="41"/>
      <c r="C18" s="36"/>
      <c r="D18" s="37"/>
      <c r="E18" s="37"/>
    </row>
    <row r="19" spans="1:5" ht="16.5" customHeight="1">
      <c r="A19" s="40"/>
      <c r="B19" s="41"/>
      <c r="C19" s="36"/>
      <c r="D19" s="37"/>
      <c r="E19" s="37"/>
    </row>
    <row r="20" spans="1:5" ht="12">
      <c r="A20" s="17" t="s">
        <v>3</v>
      </c>
      <c r="B20" s="31" t="s">
        <v>6</v>
      </c>
      <c r="C20" s="14" t="s">
        <v>2</v>
      </c>
      <c r="D20" s="15" t="s">
        <v>7</v>
      </c>
      <c r="E20" s="16" t="s">
        <v>4</v>
      </c>
    </row>
    <row r="21" spans="1:8" ht="120.75" customHeight="1">
      <c r="A21" s="52">
        <v>1</v>
      </c>
      <c r="B21" s="53" t="s">
        <v>14</v>
      </c>
      <c r="C21" s="54"/>
      <c r="D21" s="55"/>
      <c r="E21" s="54" t="s">
        <v>18</v>
      </c>
      <c r="G21" s="21"/>
      <c r="H21" s="21"/>
    </row>
    <row r="22" spans="1:5" ht="63.75" customHeight="1">
      <c r="A22" s="46">
        <v>2</v>
      </c>
      <c r="B22" s="47" t="s">
        <v>15</v>
      </c>
      <c r="C22" s="50">
        <f>D9</f>
        <v>0.97</v>
      </c>
      <c r="D22" s="48">
        <f>D17</f>
        <v>0.03</v>
      </c>
      <c r="E22" s="49">
        <f>C22+D22</f>
        <v>1</v>
      </c>
    </row>
    <row r="26" ht="39" customHeight="1"/>
    <row r="27" spans="2:5" ht="12">
      <c r="B27" s="1" t="s">
        <v>20</v>
      </c>
      <c r="D27" s="56"/>
      <c r="E27" s="56"/>
    </row>
    <row r="28" spans="4:5" ht="12">
      <c r="D28" s="57" t="s">
        <v>8</v>
      </c>
      <c r="E28" s="57"/>
    </row>
  </sheetData>
  <sheetProtection/>
  <mergeCells count="4">
    <mergeCell ref="D27:E27"/>
    <mergeCell ref="D28:E28"/>
    <mergeCell ref="B14:C14"/>
    <mergeCell ref="D12:E14"/>
  </mergeCells>
  <printOptions/>
  <pageMargins left="0.31496062992125984" right="0.31496062992125984" top="0" bottom="0" header="0.31496062992125984" footer="0.31496062992125984"/>
  <pageSetup fitToWidth="0" fitToHeight="1" horizontalDpi="300" verticalDpi="300" orientation="portrait" paperSize="9" scale="87" r:id="rId1"/>
  <headerFooter alignWithMargins="0">
    <oddFooter>&amp;CStrona &amp;P z &amp;N</oddFooter>
  </headerFooter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2018-04-26T07:18:13Z</cp:lastPrinted>
  <dcterms:created xsi:type="dcterms:W3CDTF">2006-02-24T09:13:32Z</dcterms:created>
  <dcterms:modified xsi:type="dcterms:W3CDTF">2018-04-26T07:18:16Z</dcterms:modified>
  <cp:category/>
  <cp:version/>
  <cp:contentType/>
  <cp:contentStatus/>
</cp:coreProperties>
</file>