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 " sheetId="1" r:id="rId1"/>
  </sheets>
  <definedNames>
    <definedName name="_xlnm.Print_Area" localSheetId="0">'Punktacja '!$A$1:$E$94</definedName>
  </definedNames>
  <calcPr fullCalcOnLoad="1"/>
</workbook>
</file>

<file path=xl/sharedStrings.xml><?xml version="1.0" encoding="utf-8"?>
<sst xmlns="http://schemas.openxmlformats.org/spreadsheetml/2006/main" count="113" uniqueCount="27">
  <si>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</si>
  <si>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</si>
  <si>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</si>
  <si>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</si>
  <si>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</si>
  <si>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</si>
  <si>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</si>
  <si>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</si>
  <si>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</si>
  <si>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PAKIET NR 2</t>
  </si>
  <si>
    <t>PAKIET NR 1</t>
  </si>
  <si>
    <t>PAKIET NR 6</t>
  </si>
  <si>
    <t>PAKIET NR 7</t>
  </si>
  <si>
    <t>BRAK OFERT</t>
  </si>
  <si>
    <t>- 72 godziny – 0 pkt
- 66 godzin – 1 pkt
- 60 godzin – 2 pkt
- 54 godziny – 3 pkt
- 48 godzin – 4 pkt
- 42 godziny – 5 pkt
- 36 godzin – 6 pkt
- 30 godzin – 7 pkt
- 24 godziny i krócej – 8 pkt</t>
  </si>
  <si>
    <t>Johnson&amp;Johnson Poland Sp. z o.o.
ul. Iłżecka 24
02-135 Warszawa</t>
  </si>
  <si>
    <t>TERMIN REALIZACJI ZAMÓWIENIA - 10%</t>
  </si>
  <si>
    <t>CENA 90%</t>
  </si>
  <si>
    <t>Godziny</t>
  </si>
  <si>
    <t>SURG-TECH Sp. z o.o. Sp. Komandytowa 
Ul. Szafirowa 1
62-020 Jasin</t>
  </si>
  <si>
    <t xml:space="preserve">Podpis Zamawiającego </t>
  </si>
  <si>
    <t>PUNKTACJA           DZP/25PN/2020</t>
  </si>
  <si>
    <t>PAKIET NR 1A</t>
  </si>
  <si>
    <t xml:space="preserve"> „HAMMERMED Medical Polska Sp. z o.o” Spółka komandytowa
 ul. Kopcińskiego 69/71
90-032 Łódź</t>
  </si>
  <si>
    <t xml:space="preserve">Atos Medical Poland Sp. z o.o.
Al. Jerozolimskie 162
02-342 Warszawa
</t>
  </si>
  <si>
    <t>Atos Medical Poland Sp. z o.o.
Al. Jerozolimskie 162
02-342 Warszawa</t>
  </si>
  <si>
    <t>Zabrze dn. 07.12.2020r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</si>
</sst>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65" fontId="48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7" fontId="4" fillId="33" borderId="0" xfId="0" applyNumberFormat="1" applyFont="1" applyFill="1" applyAlignment="1">
      <alignment wrapText="1"/>
    </xf>
    <xf numFmtId="165" fontId="48" fillId="0" borderId="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left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8" fillId="2" borderId="11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BreakPreview" zoomScaleSheetLayoutView="100" workbookViewId="0" topLeftCell="A85">
      <selection activeCell="E94" sqref="A1:E94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21</v>
      </c>
      <c r="D1" s="6"/>
    </row>
    <row r="2" spans="1:9" ht="17.25" customHeight="1">
      <c r="A2" s="62" t="s">
        <v>10</v>
      </c>
      <c r="B2" s="62"/>
      <c r="C2" s="62"/>
      <c r="D2" s="62"/>
      <c r="E2" s="52"/>
      <c r="G2" s="37"/>
      <c r="H2" s="38"/>
      <c r="I2" s="2"/>
    </row>
    <row r="3" spans="2:9" ht="12.75" customHeight="1">
      <c r="B3" s="21" t="s">
        <v>0</v>
      </c>
      <c r="C3" s="41">
        <v>86992.92</v>
      </c>
      <c r="D3" s="6"/>
      <c r="E3" s="20"/>
      <c r="G3" s="37"/>
      <c r="H3" s="39"/>
      <c r="I3" s="2"/>
    </row>
    <row r="4" spans="2:5" ht="14.25" customHeight="1">
      <c r="B4" s="21" t="s">
        <v>1</v>
      </c>
      <c r="C4" s="41">
        <v>86992.92</v>
      </c>
      <c r="D4" s="6"/>
      <c r="E4" s="20"/>
    </row>
    <row r="5" spans="1:5" s="8" customFormat="1" ht="13.5" customHeight="1">
      <c r="A5" s="3"/>
      <c r="B5" s="4"/>
      <c r="C5" s="5"/>
      <c r="D5" s="6"/>
      <c r="E5" s="20"/>
    </row>
    <row r="6" spans="1:5" s="8" customFormat="1" ht="26.25" customHeight="1">
      <c r="A6" s="45" t="s">
        <v>3</v>
      </c>
      <c r="B6" s="27" t="s">
        <v>17</v>
      </c>
      <c r="C6" s="46" t="s">
        <v>2</v>
      </c>
      <c r="D6" s="47" t="s">
        <v>5</v>
      </c>
      <c r="E6" s="47"/>
    </row>
    <row r="7" spans="1:5" s="8" customFormat="1" ht="51.75" customHeight="1">
      <c r="A7" s="30">
        <v>4</v>
      </c>
      <c r="B7" s="31" t="s">
        <v>23</v>
      </c>
      <c r="C7" s="40">
        <v>86992.92</v>
      </c>
      <c r="D7" s="22">
        <f>C7/C4*0.9</f>
        <v>0.9</v>
      </c>
      <c r="E7" s="22"/>
    </row>
    <row r="8" spans="1:5" s="8" customFormat="1" ht="16.5" customHeight="1">
      <c r="A8" s="23"/>
      <c r="B8" s="2"/>
      <c r="C8" s="9"/>
      <c r="D8" s="24"/>
      <c r="E8" s="25"/>
    </row>
    <row r="9" spans="1:9" s="2" customFormat="1" ht="12" customHeight="1">
      <c r="A9" s="3"/>
      <c r="B9" s="21" t="s">
        <v>0</v>
      </c>
      <c r="C9" s="29">
        <v>8</v>
      </c>
      <c r="D9" s="63" t="s">
        <v>14</v>
      </c>
      <c r="E9" s="64"/>
      <c r="F9" s="1"/>
      <c r="G9" s="1"/>
      <c r="H9" s="1"/>
      <c r="I9" s="1"/>
    </row>
    <row r="10" spans="1:9" s="2" customFormat="1" ht="14.25" customHeight="1">
      <c r="A10" s="3"/>
      <c r="B10" s="21" t="s">
        <v>1</v>
      </c>
      <c r="C10" s="29">
        <v>0</v>
      </c>
      <c r="D10" s="63"/>
      <c r="E10" s="64"/>
      <c r="F10" s="1"/>
      <c r="G10" s="1"/>
      <c r="H10" s="1"/>
      <c r="I10" s="1"/>
    </row>
    <row r="11" spans="1:5" s="2" customFormat="1" ht="89.25" customHeight="1">
      <c r="A11" s="3"/>
      <c r="B11" s="67"/>
      <c r="C11" s="68"/>
      <c r="D11" s="65"/>
      <c r="E11" s="66"/>
    </row>
    <row r="12" spans="1:5" ht="39.75" customHeight="1">
      <c r="A12" s="17" t="s">
        <v>3</v>
      </c>
      <c r="B12" s="26" t="s">
        <v>16</v>
      </c>
      <c r="C12" s="11" t="s">
        <v>18</v>
      </c>
      <c r="D12" s="44" t="s">
        <v>8</v>
      </c>
      <c r="E12" s="12"/>
    </row>
    <row r="13" spans="1:5" ht="47.25" customHeight="1">
      <c r="A13" s="30">
        <v>4</v>
      </c>
      <c r="B13" s="31" t="s">
        <v>23</v>
      </c>
      <c r="C13" s="28">
        <v>24</v>
      </c>
      <c r="D13" s="18">
        <f>8/8*0.1</f>
        <v>0.1</v>
      </c>
      <c r="E13" s="18"/>
    </row>
    <row r="14" spans="1:5" ht="16.5" customHeight="1">
      <c r="A14" s="37"/>
      <c r="B14" s="39"/>
      <c r="C14" s="33"/>
      <c r="D14" s="34"/>
      <c r="E14" s="34"/>
    </row>
    <row r="15" spans="1:5" ht="12">
      <c r="A15" s="16" t="s">
        <v>3</v>
      </c>
      <c r="B15" s="27" t="s">
        <v>6</v>
      </c>
      <c r="C15" s="13" t="s">
        <v>2</v>
      </c>
      <c r="D15" s="14" t="s">
        <v>7</v>
      </c>
      <c r="E15" s="15" t="s">
        <v>4</v>
      </c>
    </row>
    <row r="16" spans="1:8" ht="57" customHeight="1">
      <c r="A16" s="60">
        <v>4</v>
      </c>
      <c r="B16" s="56" t="s">
        <v>23</v>
      </c>
      <c r="C16" s="57">
        <f>D7</f>
        <v>0.9</v>
      </c>
      <c r="D16" s="58">
        <f>D13</f>
        <v>0.1</v>
      </c>
      <c r="E16" s="59">
        <f>C16+D16</f>
        <v>1</v>
      </c>
      <c r="G16" s="20"/>
      <c r="H16" s="20"/>
    </row>
    <row r="17" spans="1:8" ht="24" customHeight="1">
      <c r="A17" s="35"/>
      <c r="B17" s="53"/>
      <c r="C17" s="32"/>
      <c r="D17" s="34"/>
      <c r="E17" s="19"/>
      <c r="G17" s="20"/>
      <c r="H17" s="20"/>
    </row>
    <row r="18" spans="1:8" ht="24" customHeight="1">
      <c r="A18" s="35"/>
      <c r="B18" s="53"/>
      <c r="C18" s="32"/>
      <c r="D18" s="34"/>
      <c r="E18" s="19"/>
      <c r="G18" s="20"/>
      <c r="H18" s="20"/>
    </row>
    <row r="19" spans="1:8" ht="24" customHeight="1">
      <c r="A19" s="62" t="s">
        <v>22</v>
      </c>
      <c r="B19" s="62"/>
      <c r="C19" s="62"/>
      <c r="D19" s="62"/>
      <c r="E19" s="52"/>
      <c r="G19" s="20"/>
      <c r="H19" s="20"/>
    </row>
    <row r="20" spans="2:8" ht="20.25" customHeight="1">
      <c r="B20" s="21" t="s">
        <v>0</v>
      </c>
      <c r="C20" s="41"/>
      <c r="D20" s="6"/>
      <c r="E20" s="20"/>
      <c r="G20" s="20"/>
      <c r="H20" s="20"/>
    </row>
    <row r="21" spans="2:8" ht="15.75" customHeight="1">
      <c r="B21" s="21" t="s">
        <v>1</v>
      </c>
      <c r="C21" s="41"/>
      <c r="D21" s="6"/>
      <c r="E21" s="20"/>
      <c r="G21" s="20"/>
      <c r="H21" s="20"/>
    </row>
    <row r="22" spans="2:8" ht="24" customHeight="1">
      <c r="B22" s="4"/>
      <c r="D22" s="6"/>
      <c r="E22" s="20"/>
      <c r="G22" s="20"/>
      <c r="H22" s="20"/>
    </row>
    <row r="23" spans="1:8" ht="24" customHeight="1">
      <c r="A23" s="45" t="s">
        <v>3</v>
      </c>
      <c r="B23" s="27" t="s">
        <v>17</v>
      </c>
      <c r="C23" s="46" t="s">
        <v>2</v>
      </c>
      <c r="D23" s="47" t="s">
        <v>5</v>
      </c>
      <c r="E23" s="47"/>
      <c r="G23" s="20"/>
      <c r="H23" s="20"/>
    </row>
    <row r="24" spans="1:8" ht="24" customHeight="1">
      <c r="A24" s="30"/>
      <c r="B24" s="50" t="s">
        <v>13</v>
      </c>
      <c r="C24" s="40"/>
      <c r="D24" s="22"/>
      <c r="E24" s="22"/>
      <c r="G24" s="20"/>
      <c r="H24" s="20"/>
    </row>
    <row r="25" spans="1:8" ht="24" customHeight="1">
      <c r="A25" s="23"/>
      <c r="B25" s="2"/>
      <c r="C25" s="9"/>
      <c r="D25" s="24"/>
      <c r="E25" s="25"/>
      <c r="G25" s="20"/>
      <c r="H25" s="20"/>
    </row>
    <row r="26" spans="2:8" ht="17.25" customHeight="1">
      <c r="B26" s="21" t="s">
        <v>0</v>
      </c>
      <c r="C26" s="29">
        <v>8</v>
      </c>
      <c r="D26" s="63" t="s">
        <v>14</v>
      </c>
      <c r="E26" s="64"/>
      <c r="G26" s="20"/>
      <c r="H26" s="20"/>
    </row>
    <row r="27" spans="2:8" ht="15" customHeight="1">
      <c r="B27" s="21" t="s">
        <v>1</v>
      </c>
      <c r="C27" s="29">
        <v>0</v>
      </c>
      <c r="D27" s="63"/>
      <c r="E27" s="64"/>
      <c r="G27" s="20"/>
      <c r="H27" s="20"/>
    </row>
    <row r="28" spans="2:8" ht="78.75" customHeight="1">
      <c r="B28" s="67"/>
      <c r="C28" s="68"/>
      <c r="D28" s="65"/>
      <c r="E28" s="66"/>
      <c r="G28" s="20"/>
      <c r="H28" s="20"/>
    </row>
    <row r="29" spans="1:8" ht="24" customHeight="1">
      <c r="A29" s="17" t="s">
        <v>3</v>
      </c>
      <c r="B29" s="26" t="s">
        <v>16</v>
      </c>
      <c r="C29" s="11" t="s">
        <v>18</v>
      </c>
      <c r="D29" s="44" t="s">
        <v>8</v>
      </c>
      <c r="E29" s="12"/>
      <c r="G29" s="20"/>
      <c r="H29" s="20"/>
    </row>
    <row r="30" spans="1:8" ht="24" customHeight="1">
      <c r="A30" s="30"/>
      <c r="B30" s="50" t="s">
        <v>13</v>
      </c>
      <c r="C30" s="28"/>
      <c r="D30" s="18"/>
      <c r="E30" s="18"/>
      <c r="G30" s="20"/>
      <c r="H30" s="20"/>
    </row>
    <row r="31" spans="1:8" ht="24" customHeight="1">
      <c r="A31" s="37"/>
      <c r="B31" s="39"/>
      <c r="C31" s="33"/>
      <c r="D31" s="34"/>
      <c r="E31" s="34"/>
      <c r="G31" s="20"/>
      <c r="H31" s="20"/>
    </row>
    <row r="32" spans="1:8" ht="24" customHeight="1">
      <c r="A32" s="16" t="s">
        <v>3</v>
      </c>
      <c r="B32" s="27" t="s">
        <v>6</v>
      </c>
      <c r="C32" s="13" t="s">
        <v>2</v>
      </c>
      <c r="D32" s="14" t="s">
        <v>7</v>
      </c>
      <c r="E32" s="15" t="s">
        <v>4</v>
      </c>
      <c r="G32" s="20"/>
      <c r="H32" s="20"/>
    </row>
    <row r="33" spans="1:8" ht="24" customHeight="1">
      <c r="A33" s="30"/>
      <c r="B33" s="50" t="s">
        <v>13</v>
      </c>
      <c r="C33" s="22"/>
      <c r="D33" s="18"/>
      <c r="E33" s="49"/>
      <c r="G33" s="20"/>
      <c r="H33" s="20"/>
    </row>
    <row r="34" spans="1:8" ht="24" customHeight="1">
      <c r="A34" s="35"/>
      <c r="B34" s="53"/>
      <c r="C34" s="32"/>
      <c r="D34" s="34"/>
      <c r="E34" s="19"/>
      <c r="G34" s="20"/>
      <c r="H34" s="20"/>
    </row>
    <row r="35" spans="1:8" s="42" customFormat="1" ht="16.5" customHeight="1">
      <c r="A35" s="35"/>
      <c r="B35" s="36"/>
      <c r="C35" s="32"/>
      <c r="D35" s="34"/>
      <c r="E35" s="32"/>
      <c r="G35" s="43"/>
      <c r="H35" s="43"/>
    </row>
    <row r="36" spans="1:8" s="42" customFormat="1" ht="16.5" customHeight="1">
      <c r="A36" s="62" t="s">
        <v>9</v>
      </c>
      <c r="B36" s="62"/>
      <c r="C36" s="62"/>
      <c r="D36" s="62"/>
      <c r="E36" s="52"/>
      <c r="G36" s="43"/>
      <c r="H36" s="43"/>
    </row>
    <row r="37" spans="1:8" s="42" customFormat="1" ht="16.5" customHeight="1">
      <c r="A37" s="3"/>
      <c r="B37" s="21" t="s">
        <v>0</v>
      </c>
      <c r="C37" s="41">
        <v>268876.15</v>
      </c>
      <c r="D37" s="6"/>
      <c r="E37" s="20"/>
      <c r="G37" s="43"/>
      <c r="H37" s="43"/>
    </row>
    <row r="38" spans="1:8" s="42" customFormat="1" ht="16.5" customHeight="1">
      <c r="A38" s="3"/>
      <c r="B38" s="21" t="s">
        <v>1</v>
      </c>
      <c r="C38" s="41">
        <v>268876.15</v>
      </c>
      <c r="D38" s="6"/>
      <c r="E38" s="51"/>
      <c r="G38" s="43"/>
      <c r="H38" s="43"/>
    </row>
    <row r="39" spans="1:8" s="42" customFormat="1" ht="16.5" customHeight="1">
      <c r="A39" s="3"/>
      <c r="B39" s="4"/>
      <c r="C39" s="5"/>
      <c r="D39" s="6"/>
      <c r="E39" s="20"/>
      <c r="G39" s="43"/>
      <c r="H39" s="43"/>
    </row>
    <row r="40" spans="1:8" s="42" customFormat="1" ht="39.75" customHeight="1">
      <c r="A40" s="45" t="s">
        <v>3</v>
      </c>
      <c r="B40" s="27" t="s">
        <v>17</v>
      </c>
      <c r="C40" s="46" t="s">
        <v>2</v>
      </c>
      <c r="D40" s="47" t="s">
        <v>5</v>
      </c>
      <c r="E40" s="47"/>
      <c r="G40" s="43"/>
      <c r="H40" s="43"/>
    </row>
    <row r="41" spans="1:8" s="42" customFormat="1" ht="44.25" customHeight="1">
      <c r="A41" s="30">
        <v>2</v>
      </c>
      <c r="B41" s="31" t="s">
        <v>15</v>
      </c>
      <c r="C41" s="40">
        <v>268876.15</v>
      </c>
      <c r="D41" s="22">
        <f>C41/C38*0.9</f>
        <v>0.9</v>
      </c>
      <c r="E41" s="22"/>
      <c r="G41" s="43"/>
      <c r="H41" s="43"/>
    </row>
    <row r="42" spans="1:8" s="42" customFormat="1" ht="22.5" customHeight="1">
      <c r="A42" s="35"/>
      <c r="B42" s="36"/>
      <c r="C42" s="48"/>
      <c r="D42" s="32"/>
      <c r="E42" s="32"/>
      <c r="G42" s="43"/>
      <c r="H42" s="43"/>
    </row>
    <row r="43" spans="1:8" s="42" customFormat="1" ht="17.25" customHeight="1">
      <c r="A43" s="23"/>
      <c r="B43" s="2"/>
      <c r="C43" s="9"/>
      <c r="D43" s="24"/>
      <c r="E43" s="25"/>
      <c r="G43" s="43"/>
      <c r="H43" s="43"/>
    </row>
    <row r="44" spans="1:8" s="42" customFormat="1" ht="16.5" customHeight="1">
      <c r="A44" s="3"/>
      <c r="B44" s="21" t="s">
        <v>0</v>
      </c>
      <c r="C44" s="29">
        <v>8</v>
      </c>
      <c r="D44" s="63" t="s">
        <v>14</v>
      </c>
      <c r="E44" s="64"/>
      <c r="G44" s="43"/>
      <c r="H44" s="43"/>
    </row>
    <row r="45" spans="1:8" s="42" customFormat="1" ht="16.5" customHeight="1">
      <c r="A45" s="3"/>
      <c r="B45" s="21" t="s">
        <v>1</v>
      </c>
      <c r="C45" s="29">
        <v>0</v>
      </c>
      <c r="D45" s="63"/>
      <c r="E45" s="64"/>
      <c r="G45" s="43"/>
      <c r="H45" s="43"/>
    </row>
    <row r="46" spans="1:8" s="42" customFormat="1" ht="79.5" customHeight="1">
      <c r="A46" s="3"/>
      <c r="B46" s="67"/>
      <c r="C46" s="68"/>
      <c r="D46" s="65"/>
      <c r="E46" s="66"/>
      <c r="G46" s="43"/>
      <c r="H46" s="43"/>
    </row>
    <row r="47" spans="1:8" s="42" customFormat="1" ht="46.5" customHeight="1">
      <c r="A47" s="17" t="s">
        <v>3</v>
      </c>
      <c r="B47" s="26" t="s">
        <v>16</v>
      </c>
      <c r="C47" s="11" t="s">
        <v>18</v>
      </c>
      <c r="D47" s="44" t="s">
        <v>8</v>
      </c>
      <c r="E47" s="12"/>
      <c r="G47" s="43"/>
      <c r="H47" s="43"/>
    </row>
    <row r="48" spans="1:8" s="42" customFormat="1" ht="42" customHeight="1">
      <c r="A48" s="30">
        <v>2</v>
      </c>
      <c r="B48" s="31" t="s">
        <v>15</v>
      </c>
      <c r="C48" s="28">
        <v>48</v>
      </c>
      <c r="D48" s="18">
        <f>4/8*0.1</f>
        <v>0.05</v>
      </c>
      <c r="E48" s="18"/>
      <c r="G48" s="43"/>
      <c r="H48" s="43"/>
    </row>
    <row r="49" spans="1:8" s="42" customFormat="1" ht="16.5" customHeight="1">
      <c r="A49" s="37"/>
      <c r="B49" s="39"/>
      <c r="C49" s="33"/>
      <c r="D49" s="34"/>
      <c r="E49" s="34"/>
      <c r="G49" s="43"/>
      <c r="H49" s="43"/>
    </row>
    <row r="50" spans="1:8" s="42" customFormat="1" ht="16.5" customHeight="1">
      <c r="A50" s="16" t="s">
        <v>3</v>
      </c>
      <c r="B50" s="27" t="s">
        <v>6</v>
      </c>
      <c r="C50" s="13" t="s">
        <v>2</v>
      </c>
      <c r="D50" s="14" t="s">
        <v>7</v>
      </c>
      <c r="E50" s="15" t="s">
        <v>4</v>
      </c>
      <c r="G50" s="43"/>
      <c r="H50" s="43"/>
    </row>
    <row r="51" spans="1:8" s="42" customFormat="1" ht="43.5" customHeight="1">
      <c r="A51" s="60">
        <v>2</v>
      </c>
      <c r="B51" s="56" t="s">
        <v>15</v>
      </c>
      <c r="C51" s="57">
        <f>D41</f>
        <v>0.9</v>
      </c>
      <c r="D51" s="57">
        <f>D48</f>
        <v>0.05</v>
      </c>
      <c r="E51" s="59">
        <f>C51+D51</f>
        <v>0.9500000000000001</v>
      </c>
      <c r="G51" s="43"/>
      <c r="H51" s="43"/>
    </row>
    <row r="52" spans="1:8" s="42" customFormat="1" ht="19.5" customHeight="1">
      <c r="A52" s="35"/>
      <c r="B52" s="36"/>
      <c r="C52" s="32"/>
      <c r="D52" s="34"/>
      <c r="E52" s="19"/>
      <c r="G52" s="43"/>
      <c r="H52" s="43"/>
    </row>
    <row r="53" spans="1:5" ht="12">
      <c r="A53" s="35"/>
      <c r="B53" s="36"/>
      <c r="C53" s="32"/>
      <c r="D53" s="34"/>
      <c r="E53" s="32"/>
    </row>
    <row r="54" spans="1:5" ht="27" customHeight="1">
      <c r="A54" s="62" t="s">
        <v>11</v>
      </c>
      <c r="B54" s="62"/>
      <c r="C54" s="62"/>
      <c r="D54" s="62"/>
      <c r="E54" s="20"/>
    </row>
    <row r="55" spans="2:5" ht="12">
      <c r="B55" s="21" t="s">
        <v>0</v>
      </c>
      <c r="C55" s="41">
        <v>125247.6</v>
      </c>
      <c r="D55" s="6"/>
      <c r="E55" s="20"/>
    </row>
    <row r="56" spans="2:5" ht="12">
      <c r="B56" s="21" t="s">
        <v>1</v>
      </c>
      <c r="C56" s="41">
        <v>125247.6</v>
      </c>
      <c r="D56" s="6"/>
      <c r="E56" s="20"/>
    </row>
    <row r="57" spans="2:5" ht="12">
      <c r="B57" s="4"/>
      <c r="D57" s="6"/>
      <c r="E57" s="20"/>
    </row>
    <row r="58" spans="1:5" ht="24">
      <c r="A58" s="45" t="s">
        <v>3</v>
      </c>
      <c r="B58" s="27" t="s">
        <v>17</v>
      </c>
      <c r="C58" s="46" t="s">
        <v>2</v>
      </c>
      <c r="D58" s="47" t="s">
        <v>5</v>
      </c>
      <c r="E58" s="47"/>
    </row>
    <row r="59" spans="1:5" ht="52.5" customHeight="1">
      <c r="A59" s="30">
        <v>1</v>
      </c>
      <c r="B59" s="31" t="s">
        <v>19</v>
      </c>
      <c r="C59" s="40">
        <v>125247.6</v>
      </c>
      <c r="D59" s="22">
        <f>C56/C59*0.9</f>
        <v>0.9</v>
      </c>
      <c r="E59" s="22"/>
    </row>
    <row r="60" spans="1:5" ht="12">
      <c r="A60" s="35"/>
      <c r="B60" s="36"/>
      <c r="C60" s="48"/>
      <c r="D60" s="32"/>
      <c r="E60" s="32"/>
    </row>
    <row r="61" spans="1:5" ht="12">
      <c r="A61" s="23"/>
      <c r="B61" s="2"/>
      <c r="C61" s="9"/>
      <c r="D61" s="24"/>
      <c r="E61" s="25"/>
    </row>
    <row r="62" spans="2:5" ht="12">
      <c r="B62" s="21" t="s">
        <v>0</v>
      </c>
      <c r="C62" s="29">
        <v>8</v>
      </c>
      <c r="D62" s="63" t="s">
        <v>14</v>
      </c>
      <c r="E62" s="64"/>
    </row>
    <row r="63" spans="2:5" ht="12">
      <c r="B63" s="21" t="s">
        <v>1</v>
      </c>
      <c r="C63" s="29">
        <v>0</v>
      </c>
      <c r="D63" s="63"/>
      <c r="E63" s="64"/>
    </row>
    <row r="64" spans="2:5" ht="90" customHeight="1">
      <c r="B64" s="67"/>
      <c r="C64" s="68"/>
      <c r="D64" s="65"/>
      <c r="E64" s="66"/>
    </row>
    <row r="65" spans="1:5" ht="48">
      <c r="A65" s="17" t="s">
        <v>3</v>
      </c>
      <c r="B65" s="26" t="s">
        <v>16</v>
      </c>
      <c r="C65" s="11" t="s">
        <v>18</v>
      </c>
      <c r="D65" s="44" t="s">
        <v>8</v>
      </c>
      <c r="E65" s="12"/>
    </row>
    <row r="66" spans="1:5" ht="46.5" customHeight="1">
      <c r="A66" s="30">
        <v>1</v>
      </c>
      <c r="B66" s="31" t="s">
        <v>19</v>
      </c>
      <c r="C66" s="28">
        <v>24</v>
      </c>
      <c r="D66" s="18">
        <f>8/8*0.1</f>
        <v>0.1</v>
      </c>
      <c r="E66" s="18"/>
    </row>
    <row r="67" spans="1:5" ht="12">
      <c r="A67" s="37"/>
      <c r="B67" s="39"/>
      <c r="C67" s="33"/>
      <c r="D67" s="34"/>
      <c r="E67" s="34"/>
    </row>
    <row r="68" spans="1:5" ht="12">
      <c r="A68" s="16" t="s">
        <v>3</v>
      </c>
      <c r="B68" s="27" t="s">
        <v>6</v>
      </c>
      <c r="C68" s="13" t="s">
        <v>2</v>
      </c>
      <c r="D68" s="14" t="s">
        <v>7</v>
      </c>
      <c r="E68" s="15" t="s">
        <v>4</v>
      </c>
    </row>
    <row r="69" spans="1:5" ht="47.25" customHeight="1">
      <c r="A69" s="60">
        <v>1</v>
      </c>
      <c r="B69" s="56" t="s">
        <v>19</v>
      </c>
      <c r="C69" s="57">
        <f>D59</f>
        <v>0.9</v>
      </c>
      <c r="D69" s="57">
        <f>D66</f>
        <v>0.1</v>
      </c>
      <c r="E69" s="59">
        <f>C69+D69</f>
        <v>1</v>
      </c>
    </row>
    <row r="73" spans="1:5" ht="26.25" customHeight="1">
      <c r="A73" s="62" t="s">
        <v>12</v>
      </c>
      <c r="B73" s="62"/>
      <c r="C73" s="62"/>
      <c r="D73" s="62"/>
      <c r="E73" s="20"/>
    </row>
    <row r="74" spans="2:5" ht="12">
      <c r="B74" s="21" t="s">
        <v>0</v>
      </c>
      <c r="C74" s="41">
        <v>98280</v>
      </c>
      <c r="D74" s="6"/>
      <c r="E74" s="20"/>
    </row>
    <row r="75" spans="2:5" ht="12">
      <c r="B75" s="21" t="s">
        <v>1</v>
      </c>
      <c r="C75" s="41">
        <v>98280</v>
      </c>
      <c r="D75" s="6"/>
      <c r="E75" s="20"/>
    </row>
    <row r="76" spans="2:5" ht="12">
      <c r="B76" s="4"/>
      <c r="D76" s="6"/>
      <c r="E76" s="20"/>
    </row>
    <row r="77" spans="1:5" ht="24">
      <c r="A77" s="45" t="s">
        <v>3</v>
      </c>
      <c r="B77" s="27" t="s">
        <v>17</v>
      </c>
      <c r="C77" s="46" t="s">
        <v>2</v>
      </c>
      <c r="D77" s="47" t="s">
        <v>5</v>
      </c>
      <c r="E77" s="47"/>
    </row>
    <row r="78" spans="1:5" ht="55.5" customHeight="1">
      <c r="A78" s="54">
        <v>3</v>
      </c>
      <c r="B78" s="31" t="s">
        <v>24</v>
      </c>
      <c r="C78" s="40">
        <v>98280</v>
      </c>
      <c r="D78" s="22">
        <f>C78/C75*0.9</f>
        <v>0.9</v>
      </c>
      <c r="E78" s="22"/>
    </row>
    <row r="79" spans="1:5" ht="12">
      <c r="A79" s="23"/>
      <c r="B79" s="2"/>
      <c r="C79" s="9"/>
      <c r="D79" s="24"/>
      <c r="E79" s="25"/>
    </row>
    <row r="80" spans="2:5" ht="12">
      <c r="B80" s="21" t="s">
        <v>0</v>
      </c>
      <c r="C80" s="29">
        <v>8</v>
      </c>
      <c r="D80" s="63" t="s">
        <v>14</v>
      </c>
      <c r="E80" s="64"/>
    </row>
    <row r="81" spans="2:5" ht="12">
      <c r="B81" s="21" t="s">
        <v>1</v>
      </c>
      <c r="C81" s="29">
        <v>0</v>
      </c>
      <c r="D81" s="63"/>
      <c r="E81" s="64"/>
    </row>
    <row r="82" spans="2:5" ht="84" customHeight="1">
      <c r="B82" s="67"/>
      <c r="C82" s="68"/>
      <c r="D82" s="65"/>
      <c r="E82" s="66"/>
    </row>
    <row r="83" spans="1:5" ht="48">
      <c r="A83" s="17" t="s">
        <v>3</v>
      </c>
      <c r="B83" s="26" t="s">
        <v>16</v>
      </c>
      <c r="C83" s="11" t="s">
        <v>18</v>
      </c>
      <c r="D83" s="44" t="s">
        <v>8</v>
      </c>
      <c r="E83" s="12"/>
    </row>
    <row r="84" spans="1:5" ht="56.25" customHeight="1">
      <c r="A84" s="54">
        <v>3</v>
      </c>
      <c r="B84" s="31" t="s">
        <v>24</v>
      </c>
      <c r="C84" s="28">
        <v>48</v>
      </c>
      <c r="D84" s="18">
        <f>4/8*0.1</f>
        <v>0.05</v>
      </c>
      <c r="E84" s="18"/>
    </row>
    <row r="85" spans="1:5" ht="12">
      <c r="A85" s="37"/>
      <c r="B85" s="39"/>
      <c r="C85" s="33"/>
      <c r="D85" s="34"/>
      <c r="E85" s="34"/>
    </row>
    <row r="86" spans="1:5" ht="12">
      <c r="A86" s="16" t="s">
        <v>3</v>
      </c>
      <c r="B86" s="27" t="s">
        <v>6</v>
      </c>
      <c r="C86" s="13" t="s">
        <v>2</v>
      </c>
      <c r="D86" s="14" t="s">
        <v>7</v>
      </c>
      <c r="E86" s="15" t="s">
        <v>4</v>
      </c>
    </row>
    <row r="87" spans="1:5" ht="56.25" customHeight="1">
      <c r="A87" s="55">
        <v>3</v>
      </c>
      <c r="B87" s="56" t="s">
        <v>25</v>
      </c>
      <c r="C87" s="57">
        <f>D78</f>
        <v>0.9</v>
      </c>
      <c r="D87" s="58">
        <f>D84</f>
        <v>0.05</v>
      </c>
      <c r="E87" s="59">
        <f>C87+D87</f>
        <v>0.9500000000000001</v>
      </c>
    </row>
    <row r="88" spans="1:5" ht="12">
      <c r="A88" s="35"/>
      <c r="B88" s="36"/>
      <c r="C88" s="32"/>
      <c r="D88" s="34"/>
      <c r="E88" s="32"/>
    </row>
    <row r="89" spans="1:5" ht="12">
      <c r="A89" s="35"/>
      <c r="B89" s="36"/>
      <c r="C89" s="32"/>
      <c r="D89" s="34"/>
      <c r="E89" s="32"/>
    </row>
    <row r="90" ht="112.5" customHeight="1"/>
    <row r="91" ht="12">
      <c r="B91" s="1" t="s">
        <v>26</v>
      </c>
    </row>
    <row r="92" spans="4:5" ht="12">
      <c r="D92" s="61" t="s">
        <v>20</v>
      </c>
      <c r="E92" s="61"/>
    </row>
  </sheetData>
  <sheetProtection/>
  <mergeCells count="16">
    <mergeCell ref="B28:C28"/>
    <mergeCell ref="D80:E82"/>
    <mergeCell ref="B82:C82"/>
    <mergeCell ref="A54:D54"/>
    <mergeCell ref="D62:E64"/>
    <mergeCell ref="B64:C64"/>
    <mergeCell ref="D92:E92"/>
    <mergeCell ref="A73:D73"/>
    <mergeCell ref="D44:E46"/>
    <mergeCell ref="A36:D36"/>
    <mergeCell ref="A2:D2"/>
    <mergeCell ref="B11:C11"/>
    <mergeCell ref="D9:E11"/>
    <mergeCell ref="B46:C46"/>
    <mergeCell ref="A19:D19"/>
    <mergeCell ref="D26:E2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  <rowBreaks count="2" manualBreakCount="2">
    <brk id="35" max="4" man="1"/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2020-12-07T08:54:14Z</cp:lastPrinted>
  <dcterms:created xsi:type="dcterms:W3CDTF">2006-02-24T09:13:32Z</dcterms:created>
  <dcterms:modified xsi:type="dcterms:W3CDTF">2020-12-07T08:54:15Z</dcterms:modified>
  <cp:category/>
  <cp:version/>
  <cp:contentType/>
  <cp:contentStatus/>
</cp:coreProperties>
</file>