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ogólna" sheetId="1" r:id="rId1"/>
    <sheet name="punktacja parametrów techn." sheetId="2" r:id="rId2"/>
  </sheets>
  <definedNames>
    <definedName name="_Hlk509924569" localSheetId="1">'punktacja parametrów techn.'!$B$68</definedName>
    <definedName name="_Hlk509989789" localSheetId="1">'punktacja parametrów techn.'!$B$14</definedName>
    <definedName name="_Hlk510013303" localSheetId="1">'punktacja parametrów techn.'!$B$283</definedName>
    <definedName name="_xlnm.Print_Area" localSheetId="0">'punktacja ogólna'!$A$1:$E$25</definedName>
    <definedName name="OLE_LINK1" localSheetId="0">'punktacja ogólna'!#REF!</definedName>
  </definedNames>
  <calcPr fullCalcOnLoad="1"/>
</workbook>
</file>

<file path=xl/sharedStrings.xml><?xml version="1.0" encoding="utf-8"?>
<sst xmlns="http://schemas.openxmlformats.org/spreadsheetml/2006/main" count="655" uniqueCount="403">
  <si>
    <t>MAX</t>
  </si>
  <si>
    <t>MIN</t>
  </si>
  <si>
    <t>CENA</t>
  </si>
  <si>
    <t>NR OF.</t>
  </si>
  <si>
    <t>SUMA</t>
  </si>
  <si>
    <t>ILOŚĆ PUNKTÓW ZA CENĘ</t>
  </si>
  <si>
    <t>PUNKTACJA ŁĄCZNA</t>
  </si>
  <si>
    <t>ILOŚĆ PUNKTÓW - PARAMETRY TECHNICZNE</t>
  </si>
  <si>
    <t xml:space="preserve">ILOŚĆ </t>
  </si>
  <si>
    <t>Podpis Zamawiającego</t>
  </si>
  <si>
    <t>PARAMETRY TECHNICZNE - 20%</t>
  </si>
  <si>
    <t>PUNKTACJA           DZP/05PN/2020</t>
  </si>
  <si>
    <t>BFF MEDFinance Spółka Akcyjna
Ul. Kilińskiego 66
90-118 Łódź</t>
  </si>
  <si>
    <t>CENA 80%</t>
  </si>
  <si>
    <t>LP</t>
  </si>
  <si>
    <r>
      <t xml:space="preserve">Opis parametru - </t>
    </r>
    <r>
      <rPr>
        <b/>
        <sz val="10"/>
        <rFont val="Calibri"/>
        <family val="2"/>
      </rPr>
      <t xml:space="preserve"> Parametry techniczne i funkcjonalne</t>
    </r>
  </si>
  <si>
    <t>Parametr wymagany</t>
  </si>
  <si>
    <t>Parametry oferowane przez Wykonawcę</t>
  </si>
  <si>
    <t>Nazwa produktu</t>
  </si>
  <si>
    <t>podać</t>
  </si>
  <si>
    <t>Model/typ</t>
  </si>
  <si>
    <t>Producent/ Kraj</t>
  </si>
  <si>
    <t>Rok produkcji min. 2020</t>
  </si>
  <si>
    <t>Rok produkcji 2021 – 25pkt.</t>
  </si>
  <si>
    <t>Parametry techniczne i funkcjonalne</t>
  </si>
  <si>
    <t>Demontaż i utylizacja dotychczasowego systemu Integris ALLURA potwierdzony odpowiednim protokołem.</t>
  </si>
  <si>
    <t>Tak</t>
  </si>
  <si>
    <t>I</t>
  </si>
  <si>
    <t>Statyw</t>
  </si>
  <si>
    <r>
      <t>1.</t>
    </r>
    <r>
      <rPr>
        <sz val="7"/>
        <rFont val="Times New Roman"/>
        <family val="1"/>
      </rPr>
      <t xml:space="preserve">                   </t>
    </r>
    <r>
      <rPr>
        <sz val="10"/>
        <rFont val="Calibri"/>
        <family val="2"/>
      </rPr>
      <t> </t>
    </r>
  </si>
  <si>
    <t xml:space="preserve">Mocowanie statywu na suficie  (ramię C zamontowane na suficie) </t>
  </si>
  <si>
    <t xml:space="preserve"> TAK</t>
  </si>
  <si>
    <r>
      <t>2.</t>
    </r>
    <r>
      <rPr>
        <sz val="7"/>
        <rFont val="Times New Roman"/>
        <family val="1"/>
      </rPr>
      <t xml:space="preserve">                   </t>
    </r>
    <r>
      <rPr>
        <sz val="10"/>
        <rFont val="Calibri"/>
        <family val="2"/>
      </rPr>
      <t> </t>
    </r>
  </si>
  <si>
    <t xml:space="preserve">Elektryczne (silnikowe) ustawianie statywu w położeniu umożliwiającym wykonywanie badań i zabiegów w zakresie kardiologii interwencyjnej. </t>
  </si>
  <si>
    <t xml:space="preserve">TAK </t>
  </si>
  <si>
    <r>
      <t>3.</t>
    </r>
    <r>
      <rPr>
        <sz val="7"/>
        <rFont val="Times New Roman"/>
        <family val="1"/>
      </rPr>
      <t xml:space="preserve">                   </t>
    </r>
    <r>
      <rPr>
        <sz val="10"/>
        <rFont val="Calibri"/>
        <family val="2"/>
      </rPr>
      <t> </t>
    </r>
  </si>
  <si>
    <t>Zakres obrazowania pacjenta wzdłuż osi wzdłużnej stołu dla pozycji statywu LAO/RAO = 0˚ i CRA/CAUD = 0˚ (np. dostęp do tętnic  udowych) bez konieczności przemieszczania pacjenta względem stopy stołu</t>
  </si>
  <si>
    <t>≥ 180 cm</t>
  </si>
  <si>
    <r>
      <t>4.</t>
    </r>
    <r>
      <rPr>
        <sz val="7"/>
        <rFont val="Times New Roman"/>
        <family val="1"/>
      </rPr>
      <t xml:space="preserve">                   </t>
    </r>
    <r>
      <rPr>
        <sz val="10"/>
        <rFont val="Calibri"/>
        <family val="2"/>
      </rPr>
      <t> </t>
    </r>
  </si>
  <si>
    <t>Głębokość ramienia C lub G – rozumiana, jako odległość od linii łączącej ognisko ze środkową częścią detektora do ramienia C lub G</t>
  </si>
  <si>
    <t>≥ 100 cm - 5 pkt.</t>
  </si>
  <si>
    <t>90 cm&lt;100 cm - 0 pkt</t>
  </si>
  <si>
    <r>
      <t>5.</t>
    </r>
    <r>
      <rPr>
        <sz val="7"/>
        <rFont val="Times New Roman"/>
        <family val="1"/>
      </rPr>
      <t xml:space="preserve">                   </t>
    </r>
    <r>
      <rPr>
        <sz val="10"/>
        <rFont val="Calibri"/>
        <family val="2"/>
      </rPr>
      <t> </t>
    </r>
  </si>
  <si>
    <t>Zakres odległości SID minimum 95cm - 115cm</t>
  </si>
  <si>
    <t>TAK</t>
  </si>
  <si>
    <r>
      <t>6.</t>
    </r>
    <r>
      <rPr>
        <sz val="7"/>
        <rFont val="Times New Roman"/>
        <family val="1"/>
      </rPr>
      <t xml:space="preserve">                   </t>
    </r>
    <r>
      <rPr>
        <sz val="10"/>
        <rFont val="Calibri"/>
        <family val="2"/>
      </rPr>
      <t> </t>
    </r>
  </si>
  <si>
    <t>Zakres projekcji LAO/RAO [°] mierzony w pozycji pozycjonera za głową pacjenta ≥220°</t>
  </si>
  <si>
    <r>
      <t>7.</t>
    </r>
    <r>
      <rPr>
        <sz val="7"/>
        <rFont val="Times New Roman"/>
        <family val="1"/>
      </rPr>
      <t xml:space="preserve">                   </t>
    </r>
    <r>
      <rPr>
        <sz val="10"/>
        <rFont val="Calibri"/>
        <family val="2"/>
      </rPr>
      <t> </t>
    </r>
  </si>
  <si>
    <t>Zakres projekcji CRAN/CAUD [°] mierzony w osi stołu ≥90°</t>
  </si>
  <si>
    <r>
      <t>8.</t>
    </r>
    <r>
      <rPr>
        <sz val="7"/>
        <rFont val="Times New Roman"/>
        <family val="1"/>
      </rPr>
      <t xml:space="preserve">                   </t>
    </r>
    <r>
      <rPr>
        <sz val="10"/>
        <rFont val="Calibri"/>
        <family val="2"/>
      </rPr>
      <t> </t>
    </r>
  </si>
  <si>
    <t>Możliwość wykonania projekcji z pozycją pionową, skośną i poziomą układu lampa – detektor z maksymalną dostępną odległością SID i minimalną dostępną odległością pacjent – detektor</t>
  </si>
  <si>
    <r>
      <t>9.</t>
    </r>
    <r>
      <rPr>
        <sz val="7"/>
        <rFont val="Times New Roman"/>
        <family val="1"/>
      </rPr>
      <t xml:space="preserve">                   </t>
    </r>
    <r>
      <rPr>
        <sz val="10"/>
        <rFont val="Calibri"/>
        <family val="2"/>
      </rPr>
      <t> </t>
    </r>
  </si>
  <si>
    <t>Zmotoryzowany obrót statywu wokół osi pionowej w miejscu zamocowania statywu do sufitu z możliwością pracy z obu stron stołu bez konieczności obrotu stołu umożliwiający nieograniczony dostęp od strony głowy Min. ≥ +90°/-90°</t>
  </si>
  <si>
    <t>10.</t>
  </si>
  <si>
    <t>Szybkość ruchów statywu [°/s] w płaszczyźnie LAO/RAO przy zmianie angulacji statywu (z wyłączeniem ruchów wykonywanych przy angiografii rotacyjnej) ≥ 15°/s</t>
  </si>
  <si>
    <t>15 °/s do 25°/s  - 0 pkt.</t>
  </si>
  <si>
    <t>≥25°/s - 10 pkt.</t>
  </si>
  <si>
    <t>11.</t>
  </si>
  <si>
    <t>Szybkość ruchów statywu [°/s] w płaszczyźnie CRAN/CAUD przy zmianie angulacji statywu (z wyłączeniem ruchów wykonywanych przy angiografii rotacyjnej)</t>
  </si>
  <si>
    <t>≥15°/s  - 0 pkt.</t>
  </si>
  <si>
    <t>12.</t>
  </si>
  <si>
    <t>Szybkość ruchów statywu przy wykonywaniu angiografii rotacyjnej [°/s] ≥ 30°/s</t>
  </si>
  <si>
    <t>30°/s  do 55°/s - 0 pkt.</t>
  </si>
  <si>
    <t>≥55°/s - 10 pkt.</t>
  </si>
  <si>
    <t xml:space="preserve">13. </t>
  </si>
  <si>
    <t>Pozycja parkingowa statywu (odjazd statywu do pozycji umożliwiającej nieograniczony dostęp do pacjenta na stole ze wszystkich stron)</t>
  </si>
  <si>
    <t>14.</t>
  </si>
  <si>
    <t>Silnikowe ustawienie statywu w pozycji parkingowej z tyłu lub boku stołu pacjenta</t>
  </si>
  <si>
    <t>15.</t>
  </si>
  <si>
    <t>Ręczne (bez używania silników) ustawianie statywu w pozycji parkingowej z uruchamianym ręcznie hamulcem zamocowanym w uchwycie statywu</t>
  </si>
  <si>
    <t>TAK (po 2 str.) - 10 pkt.</t>
  </si>
  <si>
    <t xml:space="preserve">TAK (po 1 str.) - 5 pkt. </t>
  </si>
  <si>
    <t>NIE - 0 pkt.</t>
  </si>
  <si>
    <t xml:space="preserve">16. </t>
  </si>
  <si>
    <t>Pamięć pozycji statywu</t>
  </si>
  <si>
    <t>TAK, min. 50 pozycji, podać</t>
  </si>
  <si>
    <t>Wartość największa - 10 pkt.</t>
  </si>
  <si>
    <t>Wartość graniczna - 0 pkt.</t>
  </si>
  <si>
    <t>Pozostałe proporcjonalnie</t>
  </si>
  <si>
    <t>17.</t>
  </si>
  <si>
    <t>Pulpit sterowniczy ruchów statywu w sali zabiegowej</t>
  </si>
  <si>
    <t>TAK opisać</t>
  </si>
  <si>
    <t>18.</t>
  </si>
  <si>
    <t>System zabezpieczenia przed kolizją.</t>
  </si>
  <si>
    <t xml:space="preserve">TAK, </t>
  </si>
  <si>
    <t>Pojemnościowy  - 0 pkt.</t>
  </si>
  <si>
    <t>Elektromechaniczny - 0 pkt.</t>
  </si>
  <si>
    <t>Oba - 5 pkt.</t>
  </si>
  <si>
    <t xml:space="preserve">19. </t>
  </si>
  <si>
    <t>Prezentacja danych systemowych w sali badań (min.: kąty projekcji, SID, tryb pracy, status cieplny lampy, dawka promieniowania)</t>
  </si>
  <si>
    <t>20.</t>
  </si>
  <si>
    <t>Zakres badania w osi poprzecznej stołu bez konieczności obrotu stołu, umożliwiający między innymi dostęp promienisty i łokciowy z obu stron stołu min 100 cm</t>
  </si>
  <si>
    <t>TAK - 5 pkt.</t>
  </si>
  <si>
    <t>Nie - 0 pkt.</t>
  </si>
  <si>
    <t>21.</t>
  </si>
  <si>
    <t>Automatyczne ustawianie  statywu  (angulacje statywu,  pozycje przysłon i  odległość cyfrowego detektora od lampy rtg) w pozycji odpowiadającej wybranemu obrazowi referencyjnemu 2D</t>
  </si>
  <si>
    <t>II</t>
  </si>
  <si>
    <t>Stół pacjenta</t>
  </si>
  <si>
    <t>Stół zabiegowy, kolumnowy z pływającym blatem, mocowanie na podłodze, z możliwością obrotu stołu wokół osi pionowej dedykowany do badań kardiologicznych.</t>
  </si>
  <si>
    <t xml:space="preserve">Przesuw wzdłużny płyty pacjenta  ≥ 120 cm </t>
  </si>
  <si>
    <t>120 cm do ≤ 130 cm - 0 pkt.</t>
  </si>
  <si>
    <t>&gt; 130 cm – 10 pkt</t>
  </si>
  <si>
    <t>Zakres ruchu poprzecznego płyty pacjenta ≥ 28 cm</t>
  </si>
  <si>
    <t>28 cm do ≤ 38 cm - 0 pkt.</t>
  </si>
  <si>
    <t>&gt; 38 cm - 10 pkt.</t>
  </si>
  <si>
    <t>Zakres zmotoryzowanego ruchu pionowego stołu ≥ 26 cm</t>
  </si>
  <si>
    <t>26 cm do ≤ 38 cm - 0 pkt.</t>
  </si>
  <si>
    <t xml:space="preserve">Dopuszczalne obciążenie stołu </t>
  </si>
  <si>
    <t>≥ 240 kg</t>
  </si>
  <si>
    <t>240 kg do ≤ 350 kg - 0 pkt.</t>
  </si>
  <si>
    <t>&gt; 350 kg - 5 pkt.</t>
  </si>
  <si>
    <t>Dopuszczalne wykonanie reanimacji na wysuniętym bez ograniczeń blacie stołu (brak piktogramu określającego konieczność wykonywania resuscytacji z pacjentem umieszczonym nad noga / podstawą stołu</t>
  </si>
  <si>
    <t>TAK - 10 pkt.</t>
  </si>
  <si>
    <t xml:space="preserve">NIE - 0 pkt. </t>
  </si>
  <si>
    <t>Pulpit sterowniczy ruchów stołu w sali badań</t>
  </si>
  <si>
    <t>Sterowanie wszystkimi ruchami ramienia C  lub G, stołu</t>
  </si>
  <si>
    <t>i kolimatora możliwe bezpośrednio przy stole pacjenta.</t>
  </si>
  <si>
    <t>Sterowanie wszystkimi trybami fluoroskopii i akwizycji możliwe bezpośrednio przy stole pacjenta.</t>
  </si>
  <si>
    <r>
      <t>10.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</si>
  <si>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Sterowanie funkcjami systemu z panelu dotykowego z minimalnym zakresem funkcjonalności obejmującym sterowanie systemem rejestracji obrazów.</t>
  </si>
  <si>
    <r>
      <t>11.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</si>
  <si>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Szerokość płyty pacjenta w okolicy klatki piersiowej ≥ 45 cm</t>
  </si>
  <si>
    <r>
      <t>12.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</si>
  <si>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Długość płyty pacjenta ≥ 280 cm</t>
  </si>
  <si>
    <r>
      <t>13.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</si>
  <si>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Akcesoria:</t>
  </si>
  <si>
    <t xml:space="preserve">Minimum: </t>
  </si>
  <si>
    <t xml:space="preserve">- materac, </t>
  </si>
  <si>
    <t xml:space="preserve">- statyw na płyny infuzyjne, </t>
  </si>
  <si>
    <t xml:space="preserve">- szyny na akcesoria z 3 stron stołu w obrębie  stopy stołu pacjenta, </t>
  </si>
  <si>
    <t>- podkładka z materacem (przepuszczalna dla   promieniowania rtg) pod ramię przy iniekcji i   dla dostępu radialnego,</t>
  </si>
  <si>
    <t xml:space="preserve">- uchwyty na dłonie za głową pacjenta z </t>
  </si>
  <si>
    <t xml:space="preserve">  podpórkami pod ramiona – dla badań kardiologicznych,</t>
  </si>
  <si>
    <t>- podkładki pod ramiona pacjenta z materiału   przepuszczalnego dla promieniowania rtg zabezpieczające ramiona przed spadnięciem z  płyty pacjenta</t>
  </si>
  <si>
    <r>
      <t>14.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</si>
  <si>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Przezierność blatu stołu pacjenta w każdym miejscu skanowania (ekwiwalent grubości Al. Maksymalnie 1,5 mm )</t>
  </si>
  <si>
    <t>1,5 mmAl ≥ 1 mmAl  - 0 pkt.</t>
  </si>
  <si>
    <t>&lt; 1 mmAl  - 10 pkt.</t>
  </si>
  <si>
    <r>
      <t>15.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</si>
  <si>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Ustawianie położenia płyty stołu pacjenta znacznikami graficznymi na zatrzymanym obrazie lub ruchomość ramienia umożliwiająca pozycjonowanie do wszystkich wymaganych pozycji bez konieczności przesuwania blatu ani obrotu stołu - bez promieniowania</t>
  </si>
  <si>
    <t>TAK - 15 pkt.</t>
  </si>
  <si>
    <t>III</t>
  </si>
  <si>
    <t>Generator RTG</t>
  </si>
  <si>
    <t>Maksymalna moc wyjściowa ≥ 80kW</t>
  </si>
  <si>
    <t>Moc generator możliwa do wykorzystania podczas rzeczywistej ekspozycji</t>
  </si>
  <si>
    <t>≥ 85 kW  - 10 pkt.</t>
  </si>
  <si>
    <t>&lt; 85 KW  - 0 pkt.</t>
  </si>
  <si>
    <t>Automatyczny dobór parametrów ekspozycji do grubości/gęstości pacjenta min. kV, mA, ms</t>
  </si>
  <si>
    <t>Maksymalne obciążenie generatora mocą ciągłą Bez ograniczeń czasowych min. 1500W</t>
  </si>
  <si>
    <t xml:space="preserve">Tak </t>
  </si>
  <si>
    <t>Bezprzewodowy wyłącznik nożny ekspozycji dwufunkcjonalny, z możliwością programowania funkcji (fluoroskopia, akwizycja zdjęciowa) w sali badań</t>
  </si>
  <si>
    <t xml:space="preserve">Konfigurowalne przyciski nożnego wyłącznika ekspozycji </t>
  </si>
  <si>
    <t>Wyzwalanie ekspozycji (akwizycja zdjęciowa) ze sterowni</t>
  </si>
  <si>
    <t>Zabezpieczenie generatora przed przypadkowym promieniowaniem</t>
  </si>
  <si>
    <t>Zapewnienie bezpieczeństwa bezprzerwowego kontynuowania zabiegu w przypadku uszkodzenia dowolnego z ognisk – funkcją automatycznego przełączenia na ognisko sąsiednie</t>
  </si>
  <si>
    <t>Minimalny czas ekspozycji ≤ 1ms</t>
  </si>
  <si>
    <t>Automatyczny dobór parametrów akwizycji na podstawie wartości z fluoroskopii</t>
  </si>
  <si>
    <t>Przejście z prześwietlenia do rejestracji sceny bez wykonywania ekspozycji/serii kontrolnych</t>
  </si>
  <si>
    <t>IV</t>
  </si>
  <si>
    <t>Kolimator</t>
  </si>
  <si>
    <t>1.</t>
  </si>
  <si>
    <t>Przysłona prostokątna</t>
  </si>
  <si>
    <t>2.</t>
  </si>
  <si>
    <t>Filtr półprzepuszczalny klinowy</t>
  </si>
  <si>
    <t>3.</t>
  </si>
  <si>
    <t>Sterowanie ruchami kolimatora z pulpitu przy stole pacjenta</t>
  </si>
  <si>
    <t>4.</t>
  </si>
  <si>
    <t>Dodatkowa (poza inherentną lampy) maksymalna filtracja promieniowania (filtr miedziowy) w kolimatorze min. 0,6 mm Cu</t>
  </si>
  <si>
    <t>5.</t>
  </si>
  <si>
    <t>Liczba stopni dodatkowej (poza inherentną lampy) filtracji (filtr miedziowy) w kolimatorze min. 3</t>
  </si>
  <si>
    <t>6.</t>
  </si>
  <si>
    <t>Automatyczny dobór (z uwzględnieniem zmiennej grubości pacjenta przy różnych angulacjach) oraz samoczynne wsuwanie (silnikowe, bez ingerencji obsługi) dodatkowej (poza inherentną lampy) filtracji w celu redukcji dawki i poprawy jakości obrazu – przy fluoroskopii i przy akwizycji zdjęciowej</t>
  </si>
  <si>
    <t>Tak  - 5 pkt</t>
  </si>
  <si>
    <t>7.</t>
  </si>
  <si>
    <t>Sygnalizator akustyczny i optyczny zbliżania się do temperatury przegrzania lampy</t>
  </si>
  <si>
    <t>8.</t>
  </si>
  <si>
    <t xml:space="preserve">Monitorowanie dawki promieniowania na wyjściu z lampy przy fluoroskopii i ekspozycji zdjęciowej oraz dawki całkowitej, wyświetlanie dawki (lub iloczynu dawki i pola powierzchni) w sali badań oraz w sterowni; możliwość wydruku informacji o dawce na pacjenta na drukarce </t>
  </si>
  <si>
    <t>9.</t>
  </si>
  <si>
    <r>
      <t xml:space="preserve">Zapis raportów o dawce w formatach DICOM </t>
    </r>
    <r>
      <rPr>
        <strike/>
        <sz val="10"/>
        <color indexed="10"/>
        <rFont val="Calibri"/>
        <family val="2"/>
      </rPr>
      <t>X-Ray Radiation Dose Structured Report i X-Ray Angioraphic Image</t>
    </r>
  </si>
  <si>
    <t>V</t>
  </si>
  <si>
    <t>Lampa RTG / przysłony</t>
  </si>
  <si>
    <t>Lampa min. 2-ogniskowa sterowana siatką</t>
  </si>
  <si>
    <t>Wymiar najmniejszego ogniska [mm] zgodnie z PN-EN/IEC 60336 ≤ 0,5 mm lub norm równoważnych</t>
  </si>
  <si>
    <t>Wymiar kolejnego po najmniejszym ogniska [mm] zgodnie z PN-EN/IEC 60336 ≤ 0,8 mm,  lub norm równoważnych</t>
  </si>
  <si>
    <t xml:space="preserve">Pojemność cieplna anody </t>
  </si>
  <si>
    <t>≥ 3000 kHU</t>
  </si>
  <si>
    <t xml:space="preserve"> 3000 kHU &lt;5000 kHU  - 0 pkt.</t>
  </si>
  <si>
    <t>≥5000 kHU do &lt;6000 kHU - 5 pkt.</t>
  </si>
  <si>
    <t>≥6000 kHU  - 10 pkt.</t>
  </si>
  <si>
    <r>
      <t>5.</t>
    </r>
    <r>
      <rPr>
        <sz val="7"/>
        <color indexed="10"/>
        <rFont val="Times New Roman"/>
        <family val="1"/>
      </rPr>
      <t xml:space="preserve">                   </t>
    </r>
    <r>
      <rPr>
        <sz val="10"/>
        <color indexed="10"/>
        <rFont val="Calibri"/>
        <family val="2"/>
      </rPr>
      <t> </t>
    </r>
  </si>
  <si>
    <t>Pojemność cieplna kołpaka, min. 2700 kHU</t>
  </si>
  <si>
    <r>
      <t xml:space="preserve">2700 kHU </t>
    </r>
    <r>
      <rPr>
        <sz val="10"/>
        <rFont val="Calibri"/>
        <family val="2"/>
      </rPr>
      <t>&lt;7000 kHU  - 0 pkt.</t>
    </r>
  </si>
  <si>
    <t>≥7000 kHU do &lt;9000 kHU - 5 pkt.</t>
  </si>
  <si>
    <t>≥9000 kHU - 10 pkt.</t>
  </si>
  <si>
    <t xml:space="preserve">Moc największego ogniska </t>
  </si>
  <si>
    <t>&gt;75kW</t>
  </si>
  <si>
    <t>&gt; 100 kW  - 5 pkt.</t>
  </si>
  <si>
    <t xml:space="preserve">75 kW do ≤ 100 kW  - 0 pkt.  </t>
  </si>
  <si>
    <t>Filtr półprzepuszczalny</t>
  </si>
  <si>
    <t>Możliwość   ustawienia    przesłony    półprzepuszczalnej  i  prostokątnej  bez promieniowania</t>
  </si>
  <si>
    <r>
      <t>9.</t>
    </r>
    <r>
      <rPr>
        <sz val="7"/>
        <color indexed="10"/>
        <rFont val="Times New Roman"/>
        <family val="1"/>
      </rPr>
      <t xml:space="preserve">                   </t>
    </r>
    <r>
      <rPr>
        <sz val="10"/>
        <color indexed="10"/>
        <rFont val="Calibri"/>
        <family val="2"/>
      </rPr>
      <t> </t>
    </r>
  </si>
  <si>
    <t xml:space="preserve">Dodatkowa filtracja promieniowania (filtry miedziowe, ekwiwalent 0,9 mm Cu) przy prześwietleniu i ekspozycjach zdjęciowych/scenach </t>
  </si>
  <si>
    <t>TAK, minimum odpowiednik 0,9 mm Cu, podać wartość</t>
  </si>
  <si>
    <r>
      <t>10.</t>
    </r>
    <r>
      <rPr>
        <sz val="7"/>
        <color indexed="10"/>
        <rFont val="Times New Roman"/>
        <family val="1"/>
      </rPr>
      <t xml:space="preserve">                  </t>
    </r>
    <r>
      <rPr>
        <sz val="10"/>
        <color indexed="10"/>
        <rFont val="Calibri"/>
        <family val="2"/>
      </rPr>
      <t> </t>
    </r>
  </si>
  <si>
    <t>Ilość stopni dodatkowej filtracji</t>
  </si>
  <si>
    <r>
      <t>11.</t>
    </r>
    <r>
      <rPr>
        <sz val="7"/>
        <rFont val="Times New Roman"/>
        <family val="1"/>
      </rPr>
      <t xml:space="preserve">                  </t>
    </r>
    <r>
      <rPr>
        <sz val="10"/>
        <rFont val="Calibri"/>
        <family val="2"/>
      </rPr>
      <t> </t>
    </r>
  </si>
  <si>
    <t>Max obciążenie lampy mocą ciągłą (dla minimum 10 minut) nie mniej niż 1500W</t>
  </si>
  <si>
    <t>Maks. prąd anody przy prześwietleniu pulsacyjnym z wykorzystaniem małego ogniska i aktywnym mechanizmie redukcji promieniowania resztkowego [mA] ≥ 160 mA</t>
  </si>
  <si>
    <t>Pomiar dawki promieniowania na wyjściu z lampy RTG wraz z prezentacją sumarycznej dawki z prześwietlenia i akwizycji w trybie zdjęciowym na monitorze / wyświetlaczu w sali zabiegowej</t>
  </si>
  <si>
    <t xml:space="preserve">Lampa sterowana siatką  polegająca na kształtowaniu wiązki promieniowania przekładająca się na ograniczenie dawki promieniowania miękkiego padającego na pacjenta i personel </t>
  </si>
  <si>
    <t>Pozycja przesłon wyświetlana na monitorze w trakcie ustawiania przesłon bez promieniowania</t>
  </si>
  <si>
    <r>
      <t>16.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</si>
  <si>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Promieniowanie przeciekowe kołpaka przy min. 125 kV, min 1500 W i w odległości maks. 1 m</t>
  </si>
  <si>
    <t>(zgodnie z PN-EN/IEC 60601-1-3  lub norm równoważnych) – maks. 0,5 mGy/godz.</t>
  </si>
  <si>
    <t xml:space="preserve">Promieniowanie przeciekowe kołpaka </t>
  </si>
  <si>
    <t>przy pełnym obciążeniu lampy</t>
  </si>
  <si>
    <t>i w odległości maks. 1 m</t>
  </si>
  <si>
    <t>(zgodnie z PN-EN/IEC 60601-1-3  lub norm równoważnych) – maks. 0,5 mGy/godz</t>
  </si>
  <si>
    <t>VI</t>
  </si>
  <si>
    <t>Rentgenowski tor obrazowania z detektorem płaskim</t>
  </si>
  <si>
    <t>Płaski detektor cyfrowy o przekątnej pola obrazowania min. 24 cm i max 30 cm</t>
  </si>
  <si>
    <t>DQE przy 0 LP/mm [%]</t>
  </si>
  <si>
    <t>(detecive quantum efficiency) płaskiego detektora cyfrowego nie mniejsza niż 70%.</t>
  </si>
  <si>
    <t>Tak,</t>
  </si>
  <si>
    <t>Wartość największa - 5 pkt.</t>
  </si>
  <si>
    <t>Wartość graniczna - 0pkt.</t>
  </si>
  <si>
    <t xml:space="preserve">Pozostałe proporcjonalnie </t>
  </si>
  <si>
    <t>Graniczna rozdzielczość płaskiego panelu cyfrowego (tzw. częstotliwość Nyquista) [pl/mm] min. 2,5pl/mm</t>
  </si>
  <si>
    <t>2,5 &lt;3,0 pl/mm - 0 pkt.</t>
  </si>
  <si>
    <t>≥3,0 pl/mm  - 10 pkt.</t>
  </si>
  <si>
    <t>Silnikowy, automatyczny (bez ingerencji obsługi) równoczesny obrót przysłony na lampie RTG oraz detektora dla kompresji obrotu obrazu</t>
  </si>
  <si>
    <t>Nie  - 0 pkt.</t>
  </si>
  <si>
    <t>Tak - 5 pkt.</t>
  </si>
  <si>
    <t xml:space="preserve">Silnikowy przesuw detektora – zmiana odległości źródło - obraz min. 25cm </t>
  </si>
  <si>
    <t>Głębia bitowa detektora [bit] ≥14 bit</t>
  </si>
  <si>
    <r>
      <t>14</t>
    </r>
    <r>
      <rPr>
        <sz val="10"/>
        <rFont val="Arial"/>
        <family val="2"/>
      </rPr>
      <t>˂</t>
    </r>
    <r>
      <rPr>
        <sz val="10"/>
        <rFont val="Calibri"/>
        <family val="2"/>
      </rPr>
      <t>16 bit - 0 pkt.</t>
    </r>
  </si>
  <si>
    <t>≥16 bit - 5 pkt.</t>
  </si>
  <si>
    <t>Przyciski na obudowie detektora umożliwiające zmianę SID przez operatora stojącego u wezgłowia</t>
  </si>
  <si>
    <t>Liczba pól obrazowych detektora</t>
  </si>
  <si>
    <t>≥ 4</t>
  </si>
  <si>
    <t>4 – 0 pkt</t>
  </si>
  <si>
    <t>&gt;4 – 10 pkt</t>
  </si>
  <si>
    <t>Wielkość pixela w detektorze ≤194 µm.</t>
  </si>
  <si>
    <t>≤170  µm - 10 pkt.</t>
  </si>
  <si>
    <t>194 - 170 µm. - 0 pkt.</t>
  </si>
  <si>
    <t>Zawieszenie sufitowe w sali zabiegowej dla 4 monitorów LCD o przekątnej min. 19"</t>
  </si>
  <si>
    <t>2 monitory obrazowe angiografu (TFT/LCD) w sali zabiegowej (live + obrazy referencyjne) na zawieszeniu sufitowym o przekątnej min. 19" lub jeden monitor min 27”</t>
  </si>
  <si>
    <t>2 monitory obrazowe dla angiografu (TFT/LCD)  w sterowni dla obrazu live oraz postprocesingu o przekątnej min. 19"</t>
  </si>
  <si>
    <t xml:space="preserve">1 kolorowy monitor TFT/LCD  w sterowni o przekątnej min. 19" do prezentacji obrazu ze stacji hemodynamicznej </t>
  </si>
  <si>
    <t>1 kolorowy monitor TFT/LCD w sali zabiegowej (na zawieszeniu sufitowym z monitorami obrazowymi angiografu) o przekątnej min. 19" do prezentacji obrazu z urządzeń zewnętrznych z rozgałęziaczem umożliwiającym podłączenie 4 sygnałów obrazowych. Wybór sygnału do prezentacji z konsoli przy stole pacjenta.</t>
  </si>
  <si>
    <t xml:space="preserve">1 kolorowy monitor TFT/LCD w sali zabiegowej (na zawieszeniu sufitowym z monitorami obrazowymi angiografu) o przekątnej min. 19" do prezentacji obrazu ze stacji hemodynamicznej </t>
  </si>
  <si>
    <t>Wszystkie funkcje ekranów dotykowych w Sali badań dostępne dla technika w sterowni – pełna możliwość wszystkich funkcji związanych z obrazem ze stanowiska sterowni</t>
  </si>
  <si>
    <t>VII</t>
  </si>
  <si>
    <t>System cyfrowy/ postprocessing/</t>
  </si>
  <si>
    <t>Archiwizacja</t>
  </si>
  <si>
    <r>
      <t>1.</t>
    </r>
    <r>
      <rPr>
        <b/>
        <sz val="7"/>
        <rFont val="Times New Roman"/>
        <family val="1"/>
      </rPr>
      <t xml:space="preserve">                  </t>
    </r>
    <r>
      <rPr>
        <b/>
        <sz val="10"/>
        <rFont val="Calibri"/>
        <family val="2"/>
      </rPr>
      <t> </t>
    </r>
  </si>
  <si>
    <t xml:space="preserve">Pakiet najnowszych zaawansowanych algorytmów działających w czasie rzeczywistym, poprawiających jakość uzyskiwanego obrazu przy jednoczesnym obrazowaniu z obniżoną dawką promieniowania. </t>
  </si>
  <si>
    <t>Dodatkowa opcja redukcji dawki w stosunku do opisanego powyżej</t>
  </si>
  <si>
    <t>Tak - 25 pkt., podać, opisać</t>
  </si>
  <si>
    <t>Ustawianie położenia przysłon prostokątnych znacznikami graficznymi na obrazie zatrzymanym bez promieniowania</t>
  </si>
  <si>
    <t>Ustawianie położenia przysłon półprzepuszczalnych znacznikami graficznymi na obrazie zatrzymanym bez promieniowania</t>
  </si>
  <si>
    <t>Ustawianie położenia płyty pacjenta znacznikami graficznymi na obrazie zatrzymanym, bez promieniowania</t>
  </si>
  <si>
    <t>Tak - 15 pkt.</t>
  </si>
  <si>
    <t xml:space="preserve">Wizualizacja aktualnie wybranego pola obrazowania znacznikami graficznymi na zatrzymanym obrazie, bez promieniowania </t>
  </si>
  <si>
    <t>Tak - 10 pkt.</t>
  </si>
  <si>
    <t>Matryca akwizycyjna zapisywania obrazów na dysk twardy aparatu</t>
  </si>
  <si>
    <t>≥  960 x 960 pikseli</t>
  </si>
  <si>
    <t>960 x 960 pikseli &lt; 1024 x 1024 pikseli - 0 pkt.</t>
  </si>
  <si>
    <t>≥ 1024 x 1024 pikseli - 15 pkt.</t>
  </si>
  <si>
    <t>Matryca prezentacyjna</t>
  </si>
  <si>
    <t>≥  1024 x 1024 pikseli</t>
  </si>
  <si>
    <t xml:space="preserve">Głębokość przetwarzania i zapisywania na dysku ≥ 12 bit </t>
  </si>
  <si>
    <t xml:space="preserve">Cyfrowe prześwietlenie pulsacyjne w zakresie min. od 5 do 30 pulsów/s, minimum 3 wartości </t>
  </si>
  <si>
    <t>Cyfrowe prześwietlenie pulsacyjne w zakresie do 3 pulsów/s</t>
  </si>
  <si>
    <t>Pamięć ostatniego obrazu (LIH)</t>
  </si>
  <si>
    <t>Pamięć obrazów na HD aparatu (bez uwzględnienia dodatkowych konsol, dysków, pamięci zewnętrznych typu USB, nośników typu CD/DVD)</t>
  </si>
  <si>
    <t>Zapis na HD obrazów z prześwietlenia umożliwiający zapis jednorazowej pętli o długości min 30 s z prędkością min 30 obr/s</t>
  </si>
  <si>
    <t>Zoom w postprocessingu</t>
  </si>
  <si>
    <t>Automatyczny pixelshift w czasie rzeczywistym podczas roadmappingu</t>
  </si>
  <si>
    <t>Tak - 5 pkt</t>
  </si>
  <si>
    <t xml:space="preserve">Dynamiczny  funkcja nawigacji umożliwiająca prowadzenie cewnika na ruchomym obrazie tętnic wieńcowych bez konieczności podawania kontrastu. </t>
  </si>
  <si>
    <r>
      <t>17.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</si>
  <si>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 xml:space="preserve">Wielopłaszczyznowa angiografia rotacyjna  - automatyczny ruch statywu po uprzednio zaprogramowanej trajektorii (możliwość zaprogramowania co najmniej 5 trajektorii) uwzględniającej odchylenia RAO/LAO i CRA/CAUD. </t>
  </si>
  <si>
    <t xml:space="preserve">Nie - 0 pkt. </t>
  </si>
  <si>
    <r>
      <t>18.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</si>
  <si>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 xml:space="preserve">Oprogramowanie do analizy stenoz naczyń wieńcowych, min.: </t>
  </si>
  <si>
    <t xml:space="preserve">- automatyczne rozpoznawanie konturów; </t>
  </si>
  <si>
    <t xml:space="preserve">- pomiar stenoz z obliczeniami   </t>
  </si>
  <si>
    <t xml:space="preserve">  geometrycznymi i densytometrycznymi; </t>
  </si>
  <si>
    <t xml:space="preserve">- automatyczne i manualne określanie </t>
  </si>
  <si>
    <t xml:space="preserve">  średnicy referencyjnej; </t>
  </si>
  <si>
    <t xml:space="preserve">- automatyczna i manualna kalibracja; </t>
  </si>
  <si>
    <t>- pomiary średnicy, odległości i katów</t>
  </si>
  <si>
    <r>
      <t>19.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</si>
  <si>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Specjalistyczne oprogramowanie do poprawy wizualizacji stentów w tętnicach wieńcowych podczas procedur inwazyjnych z możliwością obsługi oprogramowania z panela sterowniczego w sali badań</t>
  </si>
  <si>
    <t xml:space="preserve">W czasie rzeczywistym </t>
  </si>
  <si>
    <t xml:space="preserve">W postprocesingu </t>
  </si>
  <si>
    <r>
      <t>20.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</si>
  <si>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Sterowanie funkcjami systemu cyfrowego z pulpitu sterowniczego systemu cyfrowego w Sali badań</t>
  </si>
  <si>
    <r>
      <t>21.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</si>
  <si>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Realizacja funkcji ewaluacyjnych systemu cyfrowego z pulpitu sterowniczego w Sali badań (łącznie z analizą stenoz i lewej komory)</t>
  </si>
  <si>
    <r>
      <t>22.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</si>
  <si>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Pulpit sterowniczy systemu cyfrowego w sterowni</t>
  </si>
  <si>
    <r>
      <t>23.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</si>
  <si>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Archiwizacja obrazów na CD-R lub DVD w standardzie DICOM 3.0 z dogrywaniem programu przeglądarki DICOM umożliwiającego odtwarzanie nagranych CD-R lub DVD na komputerach osobistych</t>
  </si>
  <si>
    <r>
      <t>24.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</si>
  <si>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Akwizycja przebiegu EKG z prezentacją graficzną zsynchronizowaną ze sceną kardioangiograficzną na monitorach obrazowych w sali badań i w sterowni</t>
  </si>
  <si>
    <r>
      <t>25.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</si>
  <si>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Odtwarzanie nagranych w standardzie DICOM (wcześniej lub na innych aparatach) płyt CD-R lub DVD wraz z prezentacją odtworzonych obrazów na monitorach obrazowych w Sali badań oraz w sterowni</t>
  </si>
  <si>
    <r>
      <t>26.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</si>
  <si>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DICOM 3.0 z min.:</t>
  </si>
  <si>
    <t>- Dicom Send</t>
  </si>
  <si>
    <t>- Dicom Receive</t>
  </si>
  <si>
    <t>- Dicom Query/Retrieve</t>
  </si>
  <si>
    <t>- Dicom Worklist (lub w stacji badań hemodynamicznych)</t>
  </si>
  <si>
    <t>- Dicom Storage Comitment</t>
  </si>
  <si>
    <r>
      <t>27.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</si>
  <si>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r>
      <t xml:space="preserve">Funkcja wykonywania automatycznej, odbywającej się w tle, archiwizacji danych obrazowych w standardzie DICOM (na płytach CD-R lub DVD </t>
    </r>
    <r>
      <rPr>
        <strike/>
        <sz val="10"/>
        <rFont val="Calibri"/>
        <family val="2"/>
      </rPr>
      <t xml:space="preserve">oraz </t>
    </r>
    <r>
      <rPr>
        <sz val="10"/>
        <color indexed="10"/>
        <rFont val="Calibri"/>
        <family val="2"/>
      </rPr>
      <t>lub</t>
    </r>
    <r>
      <rPr>
        <sz val="10"/>
        <rFont val="Calibri"/>
        <family val="2"/>
      </rPr>
      <t xml:space="preserve"> zdefiniowanym węźle sieciowym) w miarę akwizycji kolejnych scen -funkcja auto-send.</t>
    </r>
  </si>
  <si>
    <t>Dostępność obu sposobów archiwizacji - 10 pkt.</t>
  </si>
  <si>
    <t>Brak dostępności obu sposobów - 0 pkt.</t>
  </si>
  <si>
    <r>
      <t>28.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</si>
  <si>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Zoom na obrazie life podczas akwizycji obrazu w czasie rzeczywistym (nie w postprocessingu) tj. powiększenie wybranego obszaru o rozmiarze innym niż pole obrazowe detektora FOV - brak efektu zwiększenia dawki przy powiększeniach)</t>
  </si>
  <si>
    <t>TAK  - 5 pkt.</t>
  </si>
  <si>
    <r>
      <t>29.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 </t>
    </r>
  </si>
  <si>
    <t>Możliwość jednoczesnej prezentacji ruchomych obrazów bez powiększenia i obrazu powiększonego przy pomocy zoomu elektronicznego w czasie rzeczywistym podczas fluoroskopii</t>
  </si>
  <si>
    <t>VIII</t>
  </si>
  <si>
    <t>Stacja badań hemodynamicznych</t>
  </si>
  <si>
    <t>Podać nazwę</t>
  </si>
  <si>
    <t>Transfer danych demograficznych pacjentów, rejestrowanych w stacji badań hemodynamicznych, do systemu cyfrowego angiografu lub odwrotnie</t>
  </si>
  <si>
    <t>Baza danych umożliwiająca przechowywanie wyników badań: danych demograficznych pacjentów wraz z zarejestrowanymi przynależnymi przebiegami EKG, ciśnień i innymi mierzonymi parametrami oraz z wyliczonymi wskaźnikami dla min. 100 pacjentów z rejestracją krzywych i protokołów</t>
  </si>
  <si>
    <t>Konsola komputerowa z dwoma kolorowymi monitorami o przekątnej ekranu min. 19”:</t>
  </si>
  <si>
    <t xml:space="preserve">- min. 12-kanałowy monitor przebiegów do </t>
  </si>
  <si>
    <t xml:space="preserve">  prezentacji mierzonych wartości</t>
  </si>
  <si>
    <t xml:space="preserve">- monitor dialogowy do komunikacji z systemem  </t>
  </si>
  <si>
    <t xml:space="preserve">  komputerowym stacji badań  </t>
  </si>
  <si>
    <t xml:space="preserve">  hemodynamicznych</t>
  </si>
  <si>
    <t>Pomiar i jednoczesna prezentacja 12 kanałów EKG w zestawie kable EKG (min. 1 komplet odprowadzeń przedsercowych i kończynowych)</t>
  </si>
  <si>
    <t>Pomiar i prezentacja częstości akcji serca</t>
  </si>
  <si>
    <t>Pomiar i prezentacja cardiac output (CO) metodą termodylucji i Ficka</t>
  </si>
  <si>
    <t>Pomiar i prezentacja SpO2 (łącznie z czujnikiem wielokrotnego użytku typu klips)</t>
  </si>
  <si>
    <t>TAK,</t>
  </si>
  <si>
    <t>Pomiar i prezentacja ciśnienia nieinwazyjnego (łącznie z mankietem pomiarowym)</t>
  </si>
  <si>
    <t>Pomiar i jednoczesna prezentacja min. 2 różnych ciśnień inwazyjnych łącznie (dostarczenie 20 szt. czujników jednorazowych)</t>
  </si>
  <si>
    <t>Oprogramowanie do obliczania parametrów hemodynamicznych (lewe i prawe serce dla dorosłych) m.in. gradienty ciśnień, powierzchnie otwarcia zastawek, przecieki między jamowe, opory naczyniowe</t>
  </si>
  <si>
    <t>Wyprowadzenie sygnału wizyjnego na monitor na zawieszeniu sufitowym opisany w sekcji VI</t>
  </si>
  <si>
    <t>Sterowanie funkcjami stacji hemodynamicznej w sali badań – zintegrowane z systemem cyfrowym angiografu lub oddzielny pulpit</t>
  </si>
  <si>
    <t>Drukarka laserowa umożliwiająca drukowanie dokumentacji medycznej</t>
  </si>
  <si>
    <t>Archiwizacja mierzonych przebiegów za pomocą nagrywarki  DVD lub kart SD wysokiej pojemności (SDHC) lub nośnikach USB</t>
  </si>
  <si>
    <t>UPS dla stacji badań hemodynamicznych umożliwiający w przypadku zaniku zasilania zapisanie w pamięci zmierzonych krzywych/wyliczonych parametrów hemodynamicznych</t>
  </si>
  <si>
    <t>Wszystkie moduły pomiarowe i obliczeniowe winny stanowić integralną całość oferowanego systemu stacji badań hemodynamicznych</t>
  </si>
  <si>
    <t>DICOM Worklist – zainstalowany w stacji hemodynamicznej lub w angiografie</t>
  </si>
  <si>
    <r>
      <t>18.</t>
    </r>
    <r>
      <rPr>
        <sz val="7"/>
        <rFont val="Times New Roman"/>
        <family val="1"/>
      </rPr>
      <t xml:space="preserve">               </t>
    </r>
    <r>
      <rPr>
        <sz val="10"/>
        <color indexed="8"/>
        <rFont val="Calibri"/>
        <family val="2"/>
      </rPr>
      <t>1</t>
    </r>
  </si>
  <si>
    <t>Konfiguracja i podłączenie aparatu do posiadanego systemu PACS/RIS (Infinitt) firmy Resqumed w celu archiwizacji badań oraz otrzymywania listy zleconych badań z systemu RIS, przeglądanie archiwalnych badań z systemu PACS. Koszt zakupu licencji po stronie Wykonawcy.</t>
  </si>
  <si>
    <t>IX</t>
  </si>
  <si>
    <t>Wyposażenie pozostałe</t>
  </si>
  <si>
    <t>Lampa OP w technologii LED do oświetlania pola cewnikowania mocowana na wspólnym zawieszeniu z osłoną w postaci szyby ołowiowej ≥ 40 000 lux</t>
  </si>
  <si>
    <t>Interkom dwukierunkowy do komunikacji głosowej sterownia – sala zabiegowa</t>
  </si>
  <si>
    <t>System zasilania awaryjnego UPS (min. 100 kVA) dla angiografu gwarantujący podtrzymanie pracy wszystkich niezbędnych elementów zestawu dla bezpiecznego zakończenia i zapisania (zapamiętania) badania w czasie nie krótszym niż 10 min. Dla utrzymania ciągłości obrazowania radiologicznego, wymagane zapewnienie min. fluoroskopii, ruchów stołu i statywu w zdefiniowanym powyżej czasie</t>
  </si>
  <si>
    <t>Ustawianie parametrów akwizycji i fluoroskopii z panelu dotykowego zainstalowanego w Sali badań przy stole pacjenta</t>
  </si>
  <si>
    <t>Osłona przed promieniowaniem na dolne partie ciała ( dla personelu) w postaci fartucha z gumy  ołowiowej  mocowanego z boku stołu pacjenta.</t>
  </si>
  <si>
    <t>Osłona przed promieniowaniem na górne części ciała w postaci szyby ołowiowej mocowanej na suficie.  Interkom do komunikacji pomiędzy sterownią i salą zabiegową</t>
  </si>
  <si>
    <t>Sprzęt ochrony osobistej:</t>
  </si>
  <si>
    <t>- fartuch dwustronny jednoczęściowy min. 0.5mmPb -szt. 2</t>
  </si>
  <si>
    <t xml:space="preserve">-różne rozmiary i kolorystyka uzgodnione z Zamawiającym </t>
  </si>
  <si>
    <t>Osłony na tarczycę wykonane z tworzywa bezołowiowego o ekwiwalencie minimum 0,5 mm Pb – 8 szt.</t>
  </si>
  <si>
    <t>- okulary ochronne min. 0.75 mm Pb – 2 szt.</t>
  </si>
  <si>
    <t>- czepki na głowę ochronne min. 0,5mmPb- 6szt</t>
  </si>
  <si>
    <t>Szkolenie aplikacyjne w siedzibie Zamawiającego min 10 dni roboczych wraz ze szkoleniem  dla  personelu w zakresie wykonywania testów podstawowych aparatów rtg (potwierdzone zaświadczeniem/certyfikatem)</t>
  </si>
  <si>
    <t xml:space="preserve">Zestaw   fantomów   służących   do    przeprowadzenia podstawowych testów  kontroli   jakości aparatu  rtg zgodnie z aktualnie obowiązującymi przepisami </t>
  </si>
  <si>
    <t xml:space="preserve">Szkolenie pracowników do wykonywania testów podstawowych. </t>
  </si>
  <si>
    <t>Wykonanie i dostarczenie na koszt Wykonawcy testów odbiorczych (akceptacyjnych) i specjalistycznych</t>
  </si>
  <si>
    <t>X</t>
  </si>
  <si>
    <t>Wymagania dodatkowe</t>
  </si>
  <si>
    <t>Wymagana przez producenta moc przyłączeniowa potwierdzona w firmowych danych producenta</t>
  </si>
  <si>
    <t>Zamawiający wymaga dostosowania w ramach oferty istniejącego zasilania do wymogów aparatu.</t>
  </si>
  <si>
    <t>≥ 110 kVA  - 0 pkt.</t>
  </si>
  <si>
    <t>&lt; 110 kVA - 10 pkt.</t>
  </si>
  <si>
    <t>Produkt (sprzęt) zakwalifikowany przez producenta jako wyrób medyczny spełniający wymagania w rozumieniu Ustawy z dnia 20.05.2010 r. o wyrobach medycznych (Dz.U.2019.175 t.j. z dnia 2019.01.30), posiada oznaczenie wyrobu znakiem CE dla którego wystawiono Deklarację Zgodności</t>
  </si>
  <si>
    <t xml:space="preserve">Zagwarantowanie dostępności części przez minimum 10 lat od dostawy, okres dostępności dla sprzętu IT i oprogramowania minimum 5 lat </t>
  </si>
  <si>
    <t>Tak, oświadczenie załączyć do umowy</t>
  </si>
  <si>
    <t>Dokumentacja: instrukcje obsługi w jęz. polskim, dokumentacja serwisowa</t>
  </si>
  <si>
    <t>Certyfikaty i dopuszczenia zgodne z obowiązującymi przepisami prawa w Polsce</t>
  </si>
  <si>
    <t>Gwarancja na cały przedmiot zamówienia (Sprzęt) – min.24 miesiące</t>
  </si>
  <si>
    <t>≥24 miesięcy, podać</t>
  </si>
  <si>
    <t xml:space="preserve">W okresie gwarancji w ramach zaoferowanej ceny Wykonawca przeprowadzi przeglądy przedmiotu zamówienia w ilości i zakresie zgodnym z wymogami określonymi w dokumentacji technicznej łącznie z wymianą wszystkich części i materiałów eksploatacyjnych (zawartych w cenie oferty) niezbędnych do wykonania przeglądu, obejmujący naprawy w pełnym zakresie zgodnie z kartą gwarancyjną; ostatni przegląd w ostatnim miesiącu gwarancji </t>
  </si>
  <si>
    <t>Częstotliwość przeglądów</t>
  </si>
  <si>
    <t>Podać i opisać</t>
  </si>
  <si>
    <t>Czas przystąpienia do naprawy „w miejscu” od zgłoszenia awarii maks. 24 godz. w dni robocze (od poniedziałku do piątku z wyłączeniem dni ustawowo wolnych od pracy),</t>
  </si>
  <si>
    <t xml:space="preserve">Przedłużenie okresu gwarancji następuje o pełny okres niesprawności dostarczonego przedmiotu zamówienia </t>
  </si>
  <si>
    <r>
      <t>11.</t>
    </r>
    <r>
      <rPr>
        <sz val="7"/>
        <rFont val="Times New Roman"/>
        <family val="1"/>
      </rPr>
      <t xml:space="preserve">               </t>
    </r>
    <r>
      <rPr>
        <sz val="10"/>
        <rFont val="Calibri"/>
        <family val="2"/>
      </rPr>
      <t>Z</t>
    </r>
  </si>
  <si>
    <t>Zdalny serwis TAK</t>
  </si>
  <si>
    <r>
      <t xml:space="preserve">Czas rozpoczęcia diagnostyki usterki do  2 godzin </t>
    </r>
    <r>
      <rPr>
        <sz val="10"/>
        <color indexed="10"/>
        <rFont val="Calibri"/>
        <family val="2"/>
      </rPr>
      <t xml:space="preserve">od daty zgłoszenia </t>
    </r>
    <r>
      <rPr>
        <sz val="10"/>
        <rFont val="Calibri"/>
        <family val="2"/>
      </rPr>
      <t>w dni robocze -  0 pkt</t>
    </r>
  </si>
  <si>
    <t>Do 2 godzin 24 / 7 – 10 pkt</t>
  </si>
  <si>
    <t>Maksymalny czas wyłączenia aparatu z przyczyn technicznych w ciągu roku -20 dni</t>
  </si>
  <si>
    <t>Autoryzowany serwis gwarancyjny</t>
  </si>
  <si>
    <t>Podać dane kontaktowe</t>
  </si>
  <si>
    <t>Paszport techniczny (dostawa z urządzeniem)</t>
  </si>
  <si>
    <t xml:space="preserve">Broszury techniczne, instrukcje, foldery potwierdzające spełnienie wymagań </t>
  </si>
  <si>
    <t xml:space="preserve">Tak, </t>
  </si>
  <si>
    <t>Lista autoryzowanych serwisów na terenie Polski (w przypadku braku - na terenie UE) wraz z danymi teleadresowymi i numerami kontaktowymi</t>
  </si>
  <si>
    <t>Tak, podać</t>
  </si>
  <si>
    <t>RAZEM liczba punktów</t>
  </si>
  <si>
    <t>Zabrze, dn. 05.05.2021r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</si>
</sst>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#,##0.0000_ ;\-#,##0.0000\ "/>
    <numFmt numFmtId="185" formatCode="_-* #,##0.0\ _z_ł_-;\-* #,##0.0\ _z_ł_-;_-* &quot;-&quot;??\ _z_ł_-;_-@_-"/>
    <numFmt numFmtId="186" formatCode="_-* #,##0.000\ _z_ł_-;\-* #,##0.000\ _z_ł_-;_-* &quot;-&quot;??\ _z_ł_-;_-@_-"/>
    <numFmt numFmtId="187" formatCode="_-* #,##0.0000\ _z_ł_-;\-* #,##0.0000\ _z_ł_-;_-* &quot;-&quot;??\ _z_ł_-;_-@_-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sz val="10"/>
      <color indexed="10"/>
      <name val="Calibri"/>
      <family val="2"/>
    </font>
    <font>
      <strike/>
      <sz val="10"/>
      <color indexed="10"/>
      <name val="Calibri"/>
      <family val="2"/>
    </font>
    <font>
      <sz val="7"/>
      <color indexed="10"/>
      <name val="Times New Roman"/>
      <family val="1"/>
    </font>
    <font>
      <strike/>
      <sz val="10"/>
      <name val="Calibri"/>
      <family val="2"/>
    </font>
    <font>
      <b/>
      <sz val="7"/>
      <name val="Times New Roman"/>
      <family val="1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trike/>
      <sz val="10"/>
      <color rgb="FFFF0000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8" fillId="33" borderId="0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Alignment="1">
      <alignment wrapText="1"/>
    </xf>
    <xf numFmtId="177" fontId="4" fillId="33" borderId="0" xfId="0" applyNumberFormat="1" applyFont="1" applyFill="1" applyAlignment="1">
      <alignment wrapText="1"/>
    </xf>
    <xf numFmtId="165" fontId="10" fillId="0" borderId="0" xfId="0" applyNumberFormat="1" applyFont="1" applyFill="1" applyAlignment="1">
      <alignment wrapText="1"/>
    </xf>
    <xf numFmtId="177" fontId="5" fillId="4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" fontId="5" fillId="8" borderId="10" xfId="0" applyNumberFormat="1" applyFont="1" applyFill="1" applyBorder="1" applyAlignment="1">
      <alignment horizontal="center" vertical="center" wrapText="1"/>
    </xf>
    <xf numFmtId="165" fontId="4" fillId="8" borderId="10" xfId="0" applyNumberFormat="1" applyFont="1" applyFill="1" applyBorder="1" applyAlignment="1">
      <alignment horizontal="left" vertical="center" wrapText="1"/>
    </xf>
    <xf numFmtId="177" fontId="5" fillId="8" borderId="10" xfId="0" applyNumberFormat="1" applyFont="1" applyFill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34" borderId="17" xfId="0" applyFont="1" applyFill="1" applyBorder="1" applyAlignment="1">
      <alignment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5" borderId="16" xfId="0" applyFont="1" applyFill="1" applyBorder="1" applyAlignment="1">
      <alignment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16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2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1" fillId="0" borderId="0" xfId="0" applyFont="1" applyAlignment="1">
      <alignment horizontal="left"/>
    </xf>
    <xf numFmtId="4" fontId="4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61" fillId="0" borderId="25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25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5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13" fillId="35" borderId="25" xfId="0" applyFont="1" applyFill="1" applyBorder="1" applyAlignment="1">
      <alignment vertical="center" wrapText="1"/>
    </xf>
    <xf numFmtId="0" fontId="13" fillId="35" borderId="20" xfId="0" applyFont="1" applyFill="1" applyBorder="1" applyAlignment="1">
      <alignment vertical="center" wrapText="1"/>
    </xf>
    <xf numFmtId="0" fontId="13" fillId="35" borderId="19" xfId="0" applyFont="1" applyFill="1" applyBorder="1" applyAlignment="1">
      <alignment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abSelected="1" zoomScale="75" zoomScaleNormal="75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8.140625" style="3" customWidth="1"/>
    <col min="2" max="2" width="51.8515625" style="1" customWidth="1"/>
    <col min="3" max="3" width="17.7109375" style="5" customWidth="1"/>
    <col min="4" max="4" width="21.57421875" style="9" customWidth="1"/>
    <col min="5" max="5" width="17.8515625" style="7" customWidth="1"/>
    <col min="6" max="16384" width="9.140625" style="1" customWidth="1"/>
  </cols>
  <sheetData>
    <row r="3" ht="12">
      <c r="D3" s="6"/>
    </row>
    <row r="4" spans="2:4" ht="12">
      <c r="B4" s="4" t="s">
        <v>11</v>
      </c>
      <c r="D4" s="6"/>
    </row>
    <row r="5" spans="2:4" ht="12" customHeight="1">
      <c r="B5" s="3"/>
      <c r="D5" s="6"/>
    </row>
    <row r="6" spans="2:8" ht="12.75" customHeight="1">
      <c r="B6" s="15" t="s">
        <v>0</v>
      </c>
      <c r="C6" s="16">
        <v>3003469.63</v>
      </c>
      <c r="D6" s="6"/>
      <c r="E6" s="14"/>
      <c r="F6" s="23"/>
      <c r="G6" s="24"/>
      <c r="H6" s="2"/>
    </row>
    <row r="7" spans="2:5" ht="14.25" customHeight="1">
      <c r="B7" s="15" t="s">
        <v>1</v>
      </c>
      <c r="C7" s="17">
        <v>3003469.63</v>
      </c>
      <c r="D7" s="6"/>
      <c r="E7" s="14"/>
    </row>
    <row r="8" spans="1:5" s="8" customFormat="1" ht="13.5" customHeight="1">
      <c r="A8" s="3"/>
      <c r="B8" s="4"/>
      <c r="C8" s="5"/>
      <c r="D8" s="6"/>
      <c r="E8" s="14"/>
    </row>
    <row r="9" spans="1:5" s="32" customFormat="1" ht="41.25" customHeight="1">
      <c r="A9" s="33" t="s">
        <v>3</v>
      </c>
      <c r="B9" s="19" t="s">
        <v>13</v>
      </c>
      <c r="C9" s="34" t="s">
        <v>2</v>
      </c>
      <c r="D9" s="41" t="s">
        <v>5</v>
      </c>
      <c r="E9" s="43"/>
    </row>
    <row r="10" spans="1:5" s="8" customFormat="1" ht="57.75" customHeight="1">
      <c r="A10" s="46">
        <v>1</v>
      </c>
      <c r="B10" s="47" t="s">
        <v>12</v>
      </c>
      <c r="C10" s="26">
        <v>3003469.63</v>
      </c>
      <c r="D10" s="42">
        <f>C7/C10*0.8</f>
        <v>0.8</v>
      </c>
      <c r="E10" s="44"/>
    </row>
    <row r="11" spans="1:5" s="8" customFormat="1" ht="28.5" customHeight="1">
      <c r="A11" s="48"/>
      <c r="B11" s="49"/>
      <c r="C11" s="25"/>
      <c r="D11" s="21"/>
      <c r="E11" s="21"/>
    </row>
    <row r="12" spans="1:5" s="2" customFormat="1" ht="28.5" customHeight="1">
      <c r="A12" s="48"/>
      <c r="B12" s="49"/>
      <c r="C12" s="22"/>
      <c r="D12" s="52"/>
      <c r="E12" s="45"/>
    </row>
    <row r="13" spans="1:5" s="2" customFormat="1" ht="18.75" customHeight="1">
      <c r="A13" s="48"/>
      <c r="B13" s="15" t="s">
        <v>0</v>
      </c>
      <c r="C13" s="20">
        <v>430</v>
      </c>
      <c r="D13" s="52"/>
      <c r="E13" s="45"/>
    </row>
    <row r="14" spans="1:8" s="2" customFormat="1" ht="18" customHeight="1">
      <c r="A14" s="3"/>
      <c r="B14" s="15" t="s">
        <v>1</v>
      </c>
      <c r="C14" s="20">
        <v>0</v>
      </c>
      <c r="D14" s="110"/>
      <c r="E14" s="110"/>
      <c r="F14" s="1"/>
      <c r="G14" s="1"/>
      <c r="H14" s="1"/>
    </row>
    <row r="15" spans="1:5" s="2" customFormat="1" ht="25.5" customHeight="1">
      <c r="A15" s="3"/>
      <c r="B15" s="112"/>
      <c r="C15" s="113"/>
      <c r="D15" s="111"/>
      <c r="E15" s="110"/>
    </row>
    <row r="16" spans="1:5" s="32" customFormat="1" ht="48.75" customHeight="1">
      <c r="A16" s="29" t="s">
        <v>3</v>
      </c>
      <c r="B16" s="18" t="s">
        <v>10</v>
      </c>
      <c r="C16" s="30" t="s">
        <v>8</v>
      </c>
      <c r="D16" s="31" t="s">
        <v>7</v>
      </c>
      <c r="E16" s="37"/>
    </row>
    <row r="17" spans="1:5" ht="60.75" customHeight="1">
      <c r="A17" s="46">
        <v>1</v>
      </c>
      <c r="B17" s="47" t="s">
        <v>12</v>
      </c>
      <c r="C17" s="28">
        <v>360</v>
      </c>
      <c r="D17" s="27">
        <f>C17/430*0.2</f>
        <v>0.1674418604651163</v>
      </c>
      <c r="E17" s="45"/>
    </row>
    <row r="18" spans="1:5" ht="38.25" customHeight="1">
      <c r="A18" s="48"/>
      <c r="B18" s="49"/>
      <c r="C18" s="22"/>
      <c r="D18" s="52"/>
      <c r="E18" s="45"/>
    </row>
    <row r="19" spans="1:5" ht="39.75" customHeight="1">
      <c r="A19" s="13" t="s">
        <v>3</v>
      </c>
      <c r="B19" s="19" t="s">
        <v>6</v>
      </c>
      <c r="C19" s="10" t="s">
        <v>13</v>
      </c>
      <c r="D19" s="11" t="s">
        <v>10</v>
      </c>
      <c r="E19" s="12" t="s">
        <v>4</v>
      </c>
    </row>
    <row r="20" spans="1:7" ht="57.75" customHeight="1">
      <c r="A20" s="53">
        <v>1</v>
      </c>
      <c r="B20" s="54" t="s">
        <v>12</v>
      </c>
      <c r="C20" s="55">
        <f>D10</f>
        <v>0.8</v>
      </c>
      <c r="D20" s="56">
        <f>D17</f>
        <v>0.1674418604651163</v>
      </c>
      <c r="E20" s="55">
        <f>C20+D20</f>
        <v>0.9674418604651164</v>
      </c>
      <c r="F20" s="14"/>
      <c r="G20" s="14"/>
    </row>
    <row r="21" spans="1:7" s="38" customFormat="1" ht="18" customHeight="1">
      <c r="A21" s="50"/>
      <c r="B21" s="51"/>
      <c r="C21" s="35"/>
      <c r="D21" s="36"/>
      <c r="E21" s="37"/>
      <c r="F21" s="39"/>
      <c r="G21" s="39"/>
    </row>
    <row r="22" ht="12">
      <c r="D22" s="6"/>
    </row>
    <row r="23" ht="53.25" customHeight="1">
      <c r="D23" s="6"/>
    </row>
    <row r="24" spans="1:5" s="40" customFormat="1" ht="21.75" customHeight="1">
      <c r="A24" s="3"/>
      <c r="B24" s="1" t="s">
        <v>402</v>
      </c>
      <c r="C24" s="5"/>
      <c r="D24" s="6"/>
      <c r="E24" s="7"/>
    </row>
    <row r="25" spans="1:5" s="40" customFormat="1" ht="28.5" customHeight="1">
      <c r="A25" s="3"/>
      <c r="B25" s="1"/>
      <c r="C25" s="115" t="s">
        <v>9</v>
      </c>
      <c r="D25" s="115"/>
      <c r="E25" s="7"/>
    </row>
    <row r="27" ht="1.5" customHeight="1"/>
    <row r="38" spans="1:3" ht="15.75">
      <c r="A38" s="114"/>
      <c r="B38" s="114"/>
      <c r="C38"/>
    </row>
    <row r="39" spans="1:3" ht="12.75">
      <c r="A39"/>
      <c r="B39"/>
      <c r="C39"/>
    </row>
  </sheetData>
  <sheetProtection/>
  <mergeCells count="4">
    <mergeCell ref="D14:E15"/>
    <mergeCell ref="B15:C15"/>
    <mergeCell ref="A38:B38"/>
    <mergeCell ref="C25:D25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8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I296"/>
  <sheetViews>
    <sheetView zoomScalePageLayoutView="0" workbookViewId="0" topLeftCell="A79">
      <selection activeCell="H14" sqref="H14"/>
    </sheetView>
  </sheetViews>
  <sheetFormatPr defaultColWidth="9.140625" defaultRowHeight="12.75"/>
  <cols>
    <col min="2" max="2" width="9.140625" style="108" customWidth="1"/>
    <col min="3" max="3" width="35.28125" style="0" customWidth="1"/>
    <col min="4" max="4" width="18.28125" style="0" customWidth="1"/>
    <col min="5" max="5" width="16.421875" style="0" customWidth="1"/>
  </cols>
  <sheetData>
    <row r="3" ht="13.5" thickBot="1"/>
    <row r="4" spans="2:5" ht="67.5" customHeight="1" thickBot="1">
      <c r="B4" s="57" t="s">
        <v>14</v>
      </c>
      <c r="C4" s="58" t="s">
        <v>15</v>
      </c>
      <c r="D4" s="59" t="s">
        <v>16</v>
      </c>
      <c r="E4" s="59" t="s">
        <v>17</v>
      </c>
    </row>
    <row r="5" spans="2:5" ht="13.5" thickBot="1">
      <c r="B5" s="103"/>
      <c r="C5" s="61" t="s">
        <v>18</v>
      </c>
      <c r="D5" s="62" t="s">
        <v>19</v>
      </c>
      <c r="E5" s="63"/>
    </row>
    <row r="6" spans="2:5" ht="13.5" thickBot="1">
      <c r="B6" s="103"/>
      <c r="C6" s="61" t="s">
        <v>20</v>
      </c>
      <c r="D6" s="62" t="s">
        <v>19</v>
      </c>
      <c r="E6" s="63"/>
    </row>
    <row r="7" spans="2:5" ht="13.5" thickBot="1">
      <c r="B7" s="103"/>
      <c r="C7" s="61" t="s">
        <v>21</v>
      </c>
      <c r="D7" s="62" t="s">
        <v>19</v>
      </c>
      <c r="E7" s="63"/>
    </row>
    <row r="8" spans="2:9" ht="26.25" thickBot="1">
      <c r="B8" s="103"/>
      <c r="C8" s="64" t="s">
        <v>22</v>
      </c>
      <c r="D8" s="63" t="s">
        <v>23</v>
      </c>
      <c r="E8" s="63">
        <v>25</v>
      </c>
      <c r="I8" s="107"/>
    </row>
    <row r="9" spans="2:5" ht="13.5" thickBot="1">
      <c r="B9" s="103"/>
      <c r="C9" s="64" t="s">
        <v>24</v>
      </c>
      <c r="D9" s="63" t="s">
        <v>16</v>
      </c>
      <c r="E9" s="63"/>
    </row>
    <row r="10" spans="2:5" ht="39" thickBot="1">
      <c r="B10" s="103"/>
      <c r="C10" s="65" t="s">
        <v>25</v>
      </c>
      <c r="D10" s="66" t="s">
        <v>26</v>
      </c>
      <c r="E10" s="66"/>
    </row>
    <row r="11" spans="2:5" ht="13.5" thickBot="1">
      <c r="B11" s="85" t="s">
        <v>27</v>
      </c>
      <c r="C11" s="67" t="s">
        <v>28</v>
      </c>
      <c r="D11" s="68"/>
      <c r="E11" s="68"/>
    </row>
    <row r="12" spans="2:5" ht="26.25" thickBot="1">
      <c r="B12" s="87" t="s">
        <v>29</v>
      </c>
      <c r="C12" s="70" t="s">
        <v>30</v>
      </c>
      <c r="D12" s="71" t="s">
        <v>31</v>
      </c>
      <c r="E12" s="71"/>
    </row>
    <row r="13" spans="2:5" ht="51.75" thickBot="1">
      <c r="B13" s="83" t="s">
        <v>32</v>
      </c>
      <c r="C13" s="65" t="s">
        <v>33</v>
      </c>
      <c r="D13" s="66" t="s">
        <v>34</v>
      </c>
      <c r="E13" s="66"/>
    </row>
    <row r="14" spans="2:5" ht="77.25" thickBot="1">
      <c r="B14" s="83" t="s">
        <v>35</v>
      </c>
      <c r="C14" s="65" t="s">
        <v>36</v>
      </c>
      <c r="D14" s="66" t="s">
        <v>37</v>
      </c>
      <c r="E14" s="66"/>
    </row>
    <row r="15" spans="2:5" ht="70.5" customHeight="1">
      <c r="B15" s="116" t="s">
        <v>38</v>
      </c>
      <c r="C15" s="119" t="s">
        <v>39</v>
      </c>
      <c r="D15" s="73" t="s">
        <v>40</v>
      </c>
      <c r="E15" s="116">
        <v>5</v>
      </c>
    </row>
    <row r="16" spans="2:5" ht="13.5" thickBot="1">
      <c r="B16" s="118"/>
      <c r="C16" s="121"/>
      <c r="D16" s="66" t="s">
        <v>41</v>
      </c>
      <c r="E16" s="118"/>
    </row>
    <row r="17" spans="2:5" ht="26.25" thickBot="1">
      <c r="B17" s="83" t="s">
        <v>42</v>
      </c>
      <c r="C17" s="65" t="s">
        <v>43</v>
      </c>
      <c r="D17" s="66" t="s">
        <v>44</v>
      </c>
      <c r="E17" s="66"/>
    </row>
    <row r="18" spans="2:5" ht="39" thickBot="1">
      <c r="B18" s="83" t="s">
        <v>45</v>
      </c>
      <c r="C18" s="74" t="s">
        <v>46</v>
      </c>
      <c r="D18" s="75" t="s">
        <v>34</v>
      </c>
      <c r="E18" s="75"/>
    </row>
    <row r="19" spans="2:5" ht="26.25" thickBot="1">
      <c r="B19" s="83" t="s">
        <v>47</v>
      </c>
      <c r="C19" s="74" t="s">
        <v>48</v>
      </c>
      <c r="D19" s="75" t="s">
        <v>34</v>
      </c>
      <c r="E19" s="75"/>
    </row>
    <row r="20" spans="2:5" ht="64.5" thickBot="1">
      <c r="B20" s="83" t="s">
        <v>49</v>
      </c>
      <c r="C20" s="74" t="s">
        <v>50</v>
      </c>
      <c r="D20" s="75" t="s">
        <v>44</v>
      </c>
      <c r="E20" s="66"/>
    </row>
    <row r="21" spans="2:5" ht="77.25" thickBot="1">
      <c r="B21" s="83" t="s">
        <v>51</v>
      </c>
      <c r="C21" s="74" t="s">
        <v>52</v>
      </c>
      <c r="D21" s="75" t="s">
        <v>44</v>
      </c>
      <c r="E21" s="66"/>
    </row>
    <row r="22" spans="2:5" ht="66" customHeight="1">
      <c r="B22" s="116" t="s">
        <v>53</v>
      </c>
      <c r="C22" s="139" t="s">
        <v>54</v>
      </c>
      <c r="D22" s="76" t="s">
        <v>55</v>
      </c>
      <c r="E22" s="142">
        <v>10</v>
      </c>
    </row>
    <row r="23" spans="2:5" ht="12.75">
      <c r="B23" s="117"/>
      <c r="C23" s="140"/>
      <c r="D23" s="76" t="s">
        <v>56</v>
      </c>
      <c r="E23" s="143"/>
    </row>
    <row r="24" spans="2:5" ht="13.5" thickBot="1">
      <c r="B24" s="118"/>
      <c r="C24" s="141"/>
      <c r="D24" s="77"/>
      <c r="E24" s="144"/>
    </row>
    <row r="25" spans="2:5" ht="56.25" customHeight="1">
      <c r="B25" s="116" t="s">
        <v>57</v>
      </c>
      <c r="C25" s="139" t="s">
        <v>58</v>
      </c>
      <c r="D25" s="76" t="s">
        <v>59</v>
      </c>
      <c r="E25" s="142">
        <v>10</v>
      </c>
    </row>
    <row r="26" spans="2:5" ht="12.75">
      <c r="B26" s="117"/>
      <c r="C26" s="140"/>
      <c r="D26" s="76" t="s">
        <v>56</v>
      </c>
      <c r="E26" s="143"/>
    </row>
    <row r="27" spans="2:5" ht="13.5" thickBot="1">
      <c r="B27" s="118"/>
      <c r="C27" s="141"/>
      <c r="D27" s="77"/>
      <c r="E27" s="144"/>
    </row>
    <row r="28" spans="2:5" ht="55.5" customHeight="1">
      <c r="B28" s="116" t="s">
        <v>60</v>
      </c>
      <c r="C28" s="139" t="s">
        <v>61</v>
      </c>
      <c r="D28" s="76" t="s">
        <v>62</v>
      </c>
      <c r="E28" s="142">
        <v>10</v>
      </c>
    </row>
    <row r="29" spans="2:5" ht="12.75">
      <c r="B29" s="117"/>
      <c r="C29" s="140"/>
      <c r="D29" s="76" t="s">
        <v>63</v>
      </c>
      <c r="E29" s="143"/>
    </row>
    <row r="30" spans="2:5" ht="13.5" thickBot="1">
      <c r="B30" s="118"/>
      <c r="C30" s="141"/>
      <c r="D30" s="77"/>
      <c r="E30" s="144"/>
    </row>
    <row r="31" spans="2:5" ht="51.75" thickBot="1">
      <c r="B31" s="83" t="s">
        <v>64</v>
      </c>
      <c r="C31" s="74" t="s">
        <v>65</v>
      </c>
      <c r="D31" s="75" t="s">
        <v>34</v>
      </c>
      <c r="E31" s="75"/>
    </row>
    <row r="32" spans="2:5" ht="26.25" thickBot="1">
      <c r="B32" s="83" t="s">
        <v>66</v>
      </c>
      <c r="C32" s="74" t="s">
        <v>67</v>
      </c>
      <c r="D32" s="75" t="s">
        <v>34</v>
      </c>
      <c r="E32" s="75"/>
    </row>
    <row r="33" spans="2:5" ht="60.75" customHeight="1">
      <c r="B33" s="116" t="s">
        <v>68</v>
      </c>
      <c r="C33" s="139" t="s">
        <v>69</v>
      </c>
      <c r="D33" s="76" t="s">
        <v>70</v>
      </c>
      <c r="E33" s="142">
        <v>10</v>
      </c>
    </row>
    <row r="34" spans="2:5" ht="12.75">
      <c r="B34" s="117"/>
      <c r="C34" s="140"/>
      <c r="D34" s="76" t="s">
        <v>71</v>
      </c>
      <c r="E34" s="143"/>
    </row>
    <row r="35" spans="2:5" ht="13.5" thickBot="1">
      <c r="B35" s="118"/>
      <c r="C35" s="141"/>
      <c r="D35" s="75" t="s">
        <v>72</v>
      </c>
      <c r="E35" s="144"/>
    </row>
    <row r="36" spans="2:5" ht="25.5">
      <c r="B36" s="116" t="s">
        <v>73</v>
      </c>
      <c r="C36" s="139" t="s">
        <v>74</v>
      </c>
      <c r="D36" s="76" t="s">
        <v>75</v>
      </c>
      <c r="E36" s="142">
        <v>10</v>
      </c>
    </row>
    <row r="37" spans="2:5" ht="25.5">
      <c r="B37" s="117"/>
      <c r="C37" s="140"/>
      <c r="D37" s="76" t="s">
        <v>76</v>
      </c>
      <c r="E37" s="143"/>
    </row>
    <row r="38" spans="2:5" ht="25.5">
      <c r="B38" s="117"/>
      <c r="C38" s="140"/>
      <c r="D38" s="76" t="s">
        <v>77</v>
      </c>
      <c r="E38" s="143"/>
    </row>
    <row r="39" spans="2:5" ht="46.5" customHeight="1" thickBot="1">
      <c r="B39" s="118"/>
      <c r="C39" s="141"/>
      <c r="D39" s="75" t="s">
        <v>78</v>
      </c>
      <c r="E39" s="144"/>
    </row>
    <row r="40" spans="2:5" ht="26.25" thickBot="1">
      <c r="B40" s="83" t="s">
        <v>79</v>
      </c>
      <c r="C40" s="74" t="s">
        <v>80</v>
      </c>
      <c r="D40" s="75" t="s">
        <v>81</v>
      </c>
      <c r="E40" s="75"/>
    </row>
    <row r="41" spans="2:5" ht="12.75">
      <c r="B41" s="116" t="s">
        <v>82</v>
      </c>
      <c r="C41" s="119" t="s">
        <v>83</v>
      </c>
      <c r="D41" s="73" t="s">
        <v>84</v>
      </c>
      <c r="E41" s="116">
        <v>5</v>
      </c>
    </row>
    <row r="42" spans="2:5" ht="25.5">
      <c r="B42" s="117"/>
      <c r="C42" s="120"/>
      <c r="D42" s="73" t="s">
        <v>85</v>
      </c>
      <c r="E42" s="117"/>
    </row>
    <row r="43" spans="2:5" ht="25.5">
      <c r="B43" s="117"/>
      <c r="C43" s="120"/>
      <c r="D43" s="73" t="s">
        <v>86</v>
      </c>
      <c r="E43" s="117"/>
    </row>
    <row r="44" spans="2:5" ht="13.5" thickBot="1">
      <c r="B44" s="118"/>
      <c r="C44" s="121"/>
      <c r="D44" s="66" t="s">
        <v>87</v>
      </c>
      <c r="E44" s="118"/>
    </row>
    <row r="45" spans="2:5" ht="51.75" thickBot="1">
      <c r="B45" s="83" t="s">
        <v>88</v>
      </c>
      <c r="C45" s="65" t="s">
        <v>89</v>
      </c>
      <c r="D45" s="66" t="s">
        <v>44</v>
      </c>
      <c r="E45" s="66"/>
    </row>
    <row r="46" spans="2:5" ht="64.5" customHeight="1">
      <c r="B46" s="116" t="s">
        <v>90</v>
      </c>
      <c r="C46" s="119" t="s">
        <v>91</v>
      </c>
      <c r="D46" s="73" t="s">
        <v>92</v>
      </c>
      <c r="E46" s="116">
        <v>0</v>
      </c>
    </row>
    <row r="47" spans="2:5" ht="13.5" thickBot="1">
      <c r="B47" s="118"/>
      <c r="C47" s="121"/>
      <c r="D47" s="66" t="s">
        <v>93</v>
      </c>
      <c r="E47" s="118"/>
    </row>
    <row r="48" spans="2:5" ht="64.5" thickBot="1">
      <c r="B48" s="83" t="s">
        <v>94</v>
      </c>
      <c r="C48" s="65" t="s">
        <v>95</v>
      </c>
      <c r="D48" s="66" t="s">
        <v>44</v>
      </c>
      <c r="E48" s="66"/>
    </row>
    <row r="49" spans="2:5" ht="13.5" thickBot="1">
      <c r="B49" s="85" t="s">
        <v>96</v>
      </c>
      <c r="C49" s="67" t="s">
        <v>97</v>
      </c>
      <c r="D49" s="68"/>
      <c r="E49" s="68"/>
    </row>
    <row r="50" spans="2:5" ht="64.5" thickBot="1">
      <c r="B50" s="87" t="s">
        <v>29</v>
      </c>
      <c r="C50" s="70" t="s">
        <v>98</v>
      </c>
      <c r="D50" s="71" t="s">
        <v>44</v>
      </c>
      <c r="E50" s="71"/>
    </row>
    <row r="51" spans="2:5" ht="25.5">
      <c r="B51" s="116" t="s">
        <v>32</v>
      </c>
      <c r="C51" s="119" t="s">
        <v>99</v>
      </c>
      <c r="D51" s="73" t="s">
        <v>100</v>
      </c>
      <c r="E51" s="116">
        <v>0</v>
      </c>
    </row>
    <row r="52" spans="2:5" ht="13.5" thickBot="1">
      <c r="B52" s="118"/>
      <c r="C52" s="121"/>
      <c r="D52" s="73" t="s">
        <v>101</v>
      </c>
      <c r="E52" s="118"/>
    </row>
    <row r="53" spans="2:5" ht="50.25" customHeight="1">
      <c r="B53" s="116" t="s">
        <v>35</v>
      </c>
      <c r="C53" s="119" t="s">
        <v>102</v>
      </c>
      <c r="D53" s="79" t="s">
        <v>103</v>
      </c>
      <c r="E53" s="116">
        <v>0</v>
      </c>
    </row>
    <row r="54" spans="2:5" ht="13.5" thickBot="1">
      <c r="B54" s="118"/>
      <c r="C54" s="121"/>
      <c r="D54" s="66" t="s">
        <v>104</v>
      </c>
      <c r="E54" s="118"/>
    </row>
    <row r="55" spans="2:5" ht="36" customHeight="1">
      <c r="B55" s="116" t="s">
        <v>38</v>
      </c>
      <c r="C55" s="119" t="s">
        <v>105</v>
      </c>
      <c r="D55" s="73" t="s">
        <v>106</v>
      </c>
      <c r="E55" s="116">
        <v>0</v>
      </c>
    </row>
    <row r="56" spans="2:5" ht="13.5" thickBot="1">
      <c r="B56" s="118"/>
      <c r="C56" s="121"/>
      <c r="D56" s="66" t="s">
        <v>104</v>
      </c>
      <c r="E56" s="118"/>
    </row>
    <row r="57" spans="2:5" ht="25.5">
      <c r="B57" s="116" t="s">
        <v>42</v>
      </c>
      <c r="C57" s="72" t="s">
        <v>107</v>
      </c>
      <c r="D57" s="73" t="s">
        <v>109</v>
      </c>
      <c r="E57" s="116">
        <v>0</v>
      </c>
    </row>
    <row r="58" spans="2:5" ht="13.5" thickBot="1">
      <c r="B58" s="118"/>
      <c r="C58" s="65" t="s">
        <v>108</v>
      </c>
      <c r="D58" s="66" t="s">
        <v>110</v>
      </c>
      <c r="E58" s="118"/>
    </row>
    <row r="59" spans="2:5" ht="82.5" customHeight="1">
      <c r="B59" s="116" t="s">
        <v>45</v>
      </c>
      <c r="C59" s="119" t="s">
        <v>111</v>
      </c>
      <c r="D59" s="73" t="s">
        <v>112</v>
      </c>
      <c r="E59" s="116">
        <v>10</v>
      </c>
    </row>
    <row r="60" spans="2:5" ht="13.5" thickBot="1">
      <c r="B60" s="118"/>
      <c r="C60" s="121"/>
      <c r="D60" s="66" t="s">
        <v>113</v>
      </c>
      <c r="E60" s="118"/>
    </row>
    <row r="61" spans="2:5" ht="26.25" thickBot="1">
      <c r="B61" s="83" t="s">
        <v>47</v>
      </c>
      <c r="C61" s="65" t="s">
        <v>114</v>
      </c>
      <c r="D61" s="66" t="s">
        <v>44</v>
      </c>
      <c r="E61" s="66"/>
    </row>
    <row r="62" spans="2:5" ht="25.5">
      <c r="B62" s="116" t="s">
        <v>49</v>
      </c>
      <c r="C62" s="72" t="s">
        <v>115</v>
      </c>
      <c r="D62" s="116" t="s">
        <v>44</v>
      </c>
      <c r="E62" s="116"/>
    </row>
    <row r="63" spans="2:5" ht="26.25" thickBot="1">
      <c r="B63" s="118"/>
      <c r="C63" s="65" t="s">
        <v>116</v>
      </c>
      <c r="D63" s="118"/>
      <c r="E63" s="118"/>
    </row>
    <row r="64" spans="2:5" ht="39" thickBot="1">
      <c r="B64" s="83" t="s">
        <v>51</v>
      </c>
      <c r="C64" s="65" t="s">
        <v>117</v>
      </c>
      <c r="D64" s="66" t="s">
        <v>44</v>
      </c>
      <c r="E64" s="66"/>
    </row>
    <row r="65" spans="2:5" ht="51.75" thickBot="1">
      <c r="B65" s="83" t="s">
        <v>118</v>
      </c>
      <c r="C65" s="65" t="s">
        <v>119</v>
      </c>
      <c r="D65" s="66" t="s">
        <v>44</v>
      </c>
      <c r="E65" s="66"/>
    </row>
    <row r="66" spans="2:5" ht="26.25" thickBot="1">
      <c r="B66" s="83" t="s">
        <v>120</v>
      </c>
      <c r="C66" s="65" t="s">
        <v>121</v>
      </c>
      <c r="D66" s="66" t="s">
        <v>44</v>
      </c>
      <c r="E66" s="66"/>
    </row>
    <row r="67" spans="2:5" ht="13.5" thickBot="1">
      <c r="B67" s="83" t="s">
        <v>122</v>
      </c>
      <c r="C67" s="65" t="s">
        <v>123</v>
      </c>
      <c r="D67" s="66" t="s">
        <v>44</v>
      </c>
      <c r="E67" s="66"/>
    </row>
    <row r="68" spans="2:5" ht="12.75">
      <c r="B68" s="116" t="s">
        <v>124</v>
      </c>
      <c r="C68" s="72" t="s">
        <v>125</v>
      </c>
      <c r="D68" s="116" t="s">
        <v>44</v>
      </c>
      <c r="E68" s="116"/>
    </row>
    <row r="69" spans="2:5" ht="12.75">
      <c r="B69" s="117"/>
      <c r="C69" s="72" t="s">
        <v>126</v>
      </c>
      <c r="D69" s="117"/>
      <c r="E69" s="117"/>
    </row>
    <row r="70" spans="2:5" ht="12.75">
      <c r="B70" s="117"/>
      <c r="C70" s="72" t="s">
        <v>127</v>
      </c>
      <c r="D70" s="117"/>
      <c r="E70" s="117"/>
    </row>
    <row r="71" spans="2:5" ht="12.75">
      <c r="B71" s="117"/>
      <c r="C71" s="72" t="s">
        <v>128</v>
      </c>
      <c r="D71" s="117"/>
      <c r="E71" s="117"/>
    </row>
    <row r="72" spans="2:5" ht="25.5">
      <c r="B72" s="117"/>
      <c r="C72" s="72" t="s">
        <v>129</v>
      </c>
      <c r="D72" s="117"/>
      <c r="E72" s="117"/>
    </row>
    <row r="73" spans="2:5" ht="38.25">
      <c r="B73" s="117"/>
      <c r="C73" s="72" t="s">
        <v>130</v>
      </c>
      <c r="D73" s="117"/>
      <c r="E73" s="117"/>
    </row>
    <row r="74" spans="2:5" ht="12.75">
      <c r="B74" s="117"/>
      <c r="C74" s="72" t="s">
        <v>131</v>
      </c>
      <c r="D74" s="117"/>
      <c r="E74" s="117"/>
    </row>
    <row r="75" spans="2:5" ht="25.5">
      <c r="B75" s="117"/>
      <c r="C75" s="72" t="s">
        <v>132</v>
      </c>
      <c r="D75" s="117"/>
      <c r="E75" s="117"/>
    </row>
    <row r="76" spans="2:5" ht="75.75" customHeight="1" thickBot="1">
      <c r="B76" s="118"/>
      <c r="C76" s="65" t="s">
        <v>133</v>
      </c>
      <c r="D76" s="118"/>
      <c r="E76" s="118"/>
    </row>
    <row r="77" spans="2:5" ht="46.5" customHeight="1">
      <c r="B77" s="116" t="s">
        <v>134</v>
      </c>
      <c r="C77" s="119" t="s">
        <v>135</v>
      </c>
      <c r="D77" s="73" t="s">
        <v>136</v>
      </c>
      <c r="E77" s="116">
        <v>10</v>
      </c>
    </row>
    <row r="78" spans="2:5" ht="13.5" thickBot="1">
      <c r="B78" s="118"/>
      <c r="C78" s="121"/>
      <c r="D78" s="66" t="s">
        <v>137</v>
      </c>
      <c r="E78" s="118"/>
    </row>
    <row r="79" spans="2:5" ht="48.75" customHeight="1">
      <c r="B79" s="116" t="s">
        <v>138</v>
      </c>
      <c r="C79" s="119" t="s">
        <v>139</v>
      </c>
      <c r="D79" s="73" t="s">
        <v>140</v>
      </c>
      <c r="E79" s="116">
        <v>15</v>
      </c>
    </row>
    <row r="80" spans="2:5" ht="51" customHeight="1" thickBot="1">
      <c r="B80" s="118"/>
      <c r="C80" s="121"/>
      <c r="D80" s="66" t="s">
        <v>93</v>
      </c>
      <c r="E80" s="118"/>
    </row>
    <row r="81" spans="2:5" ht="13.5" thickBot="1">
      <c r="B81" s="85" t="s">
        <v>141</v>
      </c>
      <c r="C81" s="67" t="s">
        <v>142</v>
      </c>
      <c r="D81" s="68"/>
      <c r="E81" s="68"/>
    </row>
    <row r="82" spans="2:5" ht="13.5" thickBot="1">
      <c r="B82" s="87" t="s">
        <v>29</v>
      </c>
      <c r="C82" s="70" t="s">
        <v>143</v>
      </c>
      <c r="D82" s="71" t="s">
        <v>44</v>
      </c>
      <c r="E82" s="71"/>
    </row>
    <row r="83" spans="2:5" ht="43.5" customHeight="1">
      <c r="B83" s="116" t="s">
        <v>32</v>
      </c>
      <c r="C83" s="119" t="s">
        <v>144</v>
      </c>
      <c r="D83" s="73" t="s">
        <v>145</v>
      </c>
      <c r="E83" s="116">
        <v>10</v>
      </c>
    </row>
    <row r="84" spans="2:5" ht="13.5" thickBot="1">
      <c r="B84" s="118"/>
      <c r="C84" s="121"/>
      <c r="D84" s="66" t="s">
        <v>146</v>
      </c>
      <c r="E84" s="118"/>
    </row>
    <row r="85" spans="2:5" ht="39" thickBot="1">
      <c r="B85" s="83" t="s">
        <v>35</v>
      </c>
      <c r="C85" s="65" t="s">
        <v>147</v>
      </c>
      <c r="D85" s="66" t="s">
        <v>26</v>
      </c>
      <c r="E85" s="66"/>
    </row>
    <row r="86" spans="2:5" ht="39" thickBot="1">
      <c r="B86" s="83" t="s">
        <v>38</v>
      </c>
      <c r="C86" s="65" t="s">
        <v>148</v>
      </c>
      <c r="D86" s="66" t="s">
        <v>149</v>
      </c>
      <c r="E86" s="66"/>
    </row>
    <row r="87" spans="2:5" ht="64.5" thickBot="1">
      <c r="B87" s="83" t="s">
        <v>42</v>
      </c>
      <c r="C87" s="65" t="s">
        <v>150</v>
      </c>
      <c r="D87" s="66" t="s">
        <v>26</v>
      </c>
      <c r="E87" s="66"/>
    </row>
    <row r="88" spans="2:5" ht="26.25" thickBot="1">
      <c r="B88" s="83" t="s">
        <v>45</v>
      </c>
      <c r="C88" s="65" t="s">
        <v>151</v>
      </c>
      <c r="D88" s="66" t="s">
        <v>44</v>
      </c>
      <c r="E88" s="66"/>
    </row>
    <row r="89" spans="2:5" ht="26.25" thickBot="1">
      <c r="B89" s="83" t="s">
        <v>47</v>
      </c>
      <c r="C89" s="65" t="s">
        <v>152</v>
      </c>
      <c r="D89" s="66" t="s">
        <v>44</v>
      </c>
      <c r="E89" s="66"/>
    </row>
    <row r="90" spans="2:5" ht="26.25" thickBot="1">
      <c r="B90" s="83" t="s">
        <v>49</v>
      </c>
      <c r="C90" s="65" t="s">
        <v>153</v>
      </c>
      <c r="D90" s="66" t="s">
        <v>44</v>
      </c>
      <c r="E90" s="66"/>
    </row>
    <row r="91" spans="2:5" ht="54.75" customHeight="1">
      <c r="B91" s="116" t="s">
        <v>51</v>
      </c>
      <c r="C91" s="119" t="s">
        <v>154</v>
      </c>
      <c r="D91" s="116" t="s">
        <v>44</v>
      </c>
      <c r="E91" s="129"/>
    </row>
    <row r="92" spans="2:5" ht="12.75">
      <c r="B92" s="117"/>
      <c r="C92" s="120"/>
      <c r="D92" s="117"/>
      <c r="E92" s="135"/>
    </row>
    <row r="93" spans="2:5" ht="13.5" thickBot="1">
      <c r="B93" s="118"/>
      <c r="C93" s="121"/>
      <c r="D93" s="118"/>
      <c r="E93" s="130"/>
    </row>
    <row r="94" spans="2:5" ht="24" customHeight="1" thickBot="1">
      <c r="B94" s="83" t="s">
        <v>118</v>
      </c>
      <c r="C94" s="65" t="s">
        <v>155</v>
      </c>
      <c r="D94" s="66" t="s">
        <v>34</v>
      </c>
      <c r="E94" s="66"/>
    </row>
    <row r="95" spans="2:5" ht="39" thickBot="1">
      <c r="B95" s="83" t="s">
        <v>120</v>
      </c>
      <c r="C95" s="65" t="s">
        <v>156</v>
      </c>
      <c r="D95" s="66" t="s">
        <v>149</v>
      </c>
      <c r="E95" s="66"/>
    </row>
    <row r="96" spans="2:5" ht="39" thickBot="1">
      <c r="B96" s="83" t="s">
        <v>122</v>
      </c>
      <c r="C96" s="65" t="s">
        <v>157</v>
      </c>
      <c r="D96" s="66" t="s">
        <v>44</v>
      </c>
      <c r="E96" s="66"/>
    </row>
    <row r="97" spans="2:5" ht="13.5" thickBot="1">
      <c r="B97" s="104" t="s">
        <v>158</v>
      </c>
      <c r="C97" s="81" t="s">
        <v>159</v>
      </c>
      <c r="D97" s="82"/>
      <c r="E97" s="82"/>
    </row>
    <row r="98" spans="2:5" ht="13.5" thickBot="1">
      <c r="B98" s="83" t="s">
        <v>160</v>
      </c>
      <c r="C98" s="65" t="s">
        <v>161</v>
      </c>
      <c r="D98" s="66" t="s">
        <v>26</v>
      </c>
      <c r="E98" s="66"/>
    </row>
    <row r="99" spans="2:5" ht="13.5" thickBot="1">
      <c r="B99" s="83" t="s">
        <v>162</v>
      </c>
      <c r="C99" s="65" t="s">
        <v>163</v>
      </c>
      <c r="D99" s="66" t="s">
        <v>26</v>
      </c>
      <c r="E99" s="66"/>
    </row>
    <row r="100" spans="2:5" ht="26.25" thickBot="1">
      <c r="B100" s="83" t="s">
        <v>164</v>
      </c>
      <c r="C100" s="65" t="s">
        <v>165</v>
      </c>
      <c r="D100" s="66" t="s">
        <v>26</v>
      </c>
      <c r="E100" s="66"/>
    </row>
    <row r="101" spans="2:5" ht="51.75" thickBot="1">
      <c r="B101" s="83" t="s">
        <v>166</v>
      </c>
      <c r="C101" s="65" t="s">
        <v>167</v>
      </c>
      <c r="D101" s="66" t="s">
        <v>26</v>
      </c>
      <c r="E101" s="66"/>
    </row>
    <row r="102" spans="2:5" ht="39" thickBot="1">
      <c r="B102" s="83" t="s">
        <v>168</v>
      </c>
      <c r="C102" s="65" t="s">
        <v>169</v>
      </c>
      <c r="D102" s="66" t="s">
        <v>26</v>
      </c>
      <c r="E102" s="66"/>
    </row>
    <row r="103" spans="2:5" ht="104.25" customHeight="1">
      <c r="B103" s="116" t="s">
        <v>170</v>
      </c>
      <c r="C103" s="119" t="s">
        <v>171</v>
      </c>
      <c r="D103" s="73" t="s">
        <v>172</v>
      </c>
      <c r="E103" s="116">
        <v>0</v>
      </c>
    </row>
    <row r="104" spans="2:5" ht="13.5" thickBot="1">
      <c r="B104" s="118"/>
      <c r="C104" s="121"/>
      <c r="D104" s="66" t="s">
        <v>93</v>
      </c>
      <c r="E104" s="118"/>
    </row>
    <row r="105" spans="2:5" ht="39" thickBot="1">
      <c r="B105" s="83" t="s">
        <v>173</v>
      </c>
      <c r="C105" s="65" t="s">
        <v>174</v>
      </c>
      <c r="D105" s="66" t="s">
        <v>26</v>
      </c>
      <c r="E105" s="66"/>
    </row>
    <row r="106" spans="2:5" ht="102.75" thickBot="1">
      <c r="B106" s="83" t="s">
        <v>175</v>
      </c>
      <c r="C106" s="65" t="s">
        <v>176</v>
      </c>
      <c r="D106" s="66" t="s">
        <v>26</v>
      </c>
      <c r="E106" s="66"/>
    </row>
    <row r="107" spans="2:5" ht="39" thickBot="1">
      <c r="B107" s="83" t="s">
        <v>177</v>
      </c>
      <c r="C107" s="84" t="s">
        <v>178</v>
      </c>
      <c r="D107" s="66" t="s">
        <v>26</v>
      </c>
      <c r="E107" s="66"/>
    </row>
    <row r="108" spans="2:5" ht="13.5" thickBot="1">
      <c r="B108" s="85" t="s">
        <v>179</v>
      </c>
      <c r="C108" s="86" t="s">
        <v>180</v>
      </c>
      <c r="D108" s="68"/>
      <c r="E108" s="68"/>
    </row>
    <row r="109" spans="2:5" ht="13.5" thickBot="1">
      <c r="B109" s="87" t="s">
        <v>29</v>
      </c>
      <c r="C109" s="70" t="s">
        <v>181</v>
      </c>
      <c r="D109" s="71" t="s">
        <v>34</v>
      </c>
      <c r="E109" s="71"/>
    </row>
    <row r="110" spans="2:5" ht="39" thickBot="1">
      <c r="B110" s="83" t="s">
        <v>32</v>
      </c>
      <c r="C110" s="65" t="s">
        <v>182</v>
      </c>
      <c r="D110" s="66" t="s">
        <v>44</v>
      </c>
      <c r="E110" s="66"/>
    </row>
    <row r="111" spans="2:5" ht="39" thickBot="1">
      <c r="B111" s="83" t="s">
        <v>35</v>
      </c>
      <c r="C111" s="65" t="s">
        <v>183</v>
      </c>
      <c r="D111" s="66" t="s">
        <v>44</v>
      </c>
      <c r="E111" s="66"/>
    </row>
    <row r="112" spans="2:5" ht="25.5">
      <c r="B112" s="116" t="s">
        <v>38</v>
      </c>
      <c r="C112" s="72" t="s">
        <v>184</v>
      </c>
      <c r="D112" s="73" t="s">
        <v>186</v>
      </c>
      <c r="E112" s="116">
        <v>10</v>
      </c>
    </row>
    <row r="113" spans="2:5" ht="25.5">
      <c r="B113" s="117"/>
      <c r="C113" s="72" t="s">
        <v>185</v>
      </c>
      <c r="D113" s="73" t="s">
        <v>187</v>
      </c>
      <c r="E113" s="117"/>
    </row>
    <row r="114" spans="2:5" ht="13.5" thickBot="1">
      <c r="B114" s="118"/>
      <c r="C114" s="60"/>
      <c r="D114" s="66" t="s">
        <v>188</v>
      </c>
      <c r="E114" s="118"/>
    </row>
    <row r="115" spans="2:5" ht="25.5">
      <c r="B115" s="129" t="s">
        <v>189</v>
      </c>
      <c r="C115" s="136" t="s">
        <v>190</v>
      </c>
      <c r="D115" s="80" t="s">
        <v>191</v>
      </c>
      <c r="E115" s="116">
        <v>10</v>
      </c>
    </row>
    <row r="116" spans="2:5" ht="25.5">
      <c r="B116" s="135"/>
      <c r="C116" s="137"/>
      <c r="D116" s="73" t="s">
        <v>192</v>
      </c>
      <c r="E116" s="117"/>
    </row>
    <row r="117" spans="2:5" ht="13.5" thickBot="1">
      <c r="B117" s="130"/>
      <c r="C117" s="138"/>
      <c r="D117" s="66" t="s">
        <v>193</v>
      </c>
      <c r="E117" s="118"/>
    </row>
    <row r="118" spans="2:5" ht="12.75">
      <c r="B118" s="116" t="s">
        <v>45</v>
      </c>
      <c r="C118" s="72" t="s">
        <v>194</v>
      </c>
      <c r="D118" s="73" t="s">
        <v>196</v>
      </c>
      <c r="E118" s="116">
        <v>0</v>
      </c>
    </row>
    <row r="119" spans="2:5" ht="26.25" thickBot="1">
      <c r="B119" s="118"/>
      <c r="C119" s="65" t="s">
        <v>195</v>
      </c>
      <c r="D119" s="66" t="s">
        <v>197</v>
      </c>
      <c r="E119" s="118"/>
    </row>
    <row r="120" spans="2:5" ht="13.5" thickBot="1">
      <c r="B120" s="83" t="s">
        <v>47</v>
      </c>
      <c r="C120" s="65" t="s">
        <v>161</v>
      </c>
      <c r="D120" s="66" t="s">
        <v>44</v>
      </c>
      <c r="E120" s="66"/>
    </row>
    <row r="121" spans="2:5" ht="12.75">
      <c r="B121" s="116" t="s">
        <v>49</v>
      </c>
      <c r="C121" s="72" t="s">
        <v>198</v>
      </c>
      <c r="D121" s="116" t="s">
        <v>44</v>
      </c>
      <c r="E121" s="116"/>
    </row>
    <row r="122" spans="2:5" ht="48" customHeight="1" thickBot="1">
      <c r="B122" s="118"/>
      <c r="C122" s="65" t="s">
        <v>199</v>
      </c>
      <c r="D122" s="118"/>
      <c r="E122" s="118"/>
    </row>
    <row r="123" spans="2:5" ht="68.25" customHeight="1">
      <c r="B123" s="129" t="s">
        <v>200</v>
      </c>
      <c r="C123" s="131" t="s">
        <v>201</v>
      </c>
      <c r="D123" s="133" t="s">
        <v>202</v>
      </c>
      <c r="E123" s="129"/>
    </row>
    <row r="124" spans="2:5" ht="13.5" thickBot="1">
      <c r="B124" s="130"/>
      <c r="C124" s="132"/>
      <c r="D124" s="134"/>
      <c r="E124" s="130"/>
    </row>
    <row r="125" spans="2:5" ht="13.5" thickBot="1">
      <c r="B125" s="90" t="s">
        <v>203</v>
      </c>
      <c r="C125" s="91" t="s">
        <v>204</v>
      </c>
      <c r="D125" s="92" t="s">
        <v>44</v>
      </c>
      <c r="E125" s="90"/>
    </row>
    <row r="126" spans="2:5" ht="26.25" thickBot="1">
      <c r="B126" s="83" t="s">
        <v>205</v>
      </c>
      <c r="C126" s="65" t="s">
        <v>206</v>
      </c>
      <c r="D126" s="93" t="s">
        <v>44</v>
      </c>
      <c r="E126" s="83"/>
    </row>
    <row r="127" spans="2:5" ht="64.5" thickBot="1">
      <c r="B127" s="83" t="s">
        <v>122</v>
      </c>
      <c r="C127" s="65" t="s">
        <v>207</v>
      </c>
      <c r="D127" s="66" t="s">
        <v>44</v>
      </c>
      <c r="E127" s="66"/>
    </row>
    <row r="128" spans="2:5" ht="77.25" thickBot="1">
      <c r="B128" s="83" t="s">
        <v>124</v>
      </c>
      <c r="C128" s="65" t="s">
        <v>208</v>
      </c>
      <c r="D128" s="66" t="s">
        <v>34</v>
      </c>
      <c r="E128" s="66"/>
    </row>
    <row r="129" spans="2:5" ht="64.5" thickBot="1">
      <c r="B129" s="83" t="s">
        <v>134</v>
      </c>
      <c r="C129" s="65" t="s">
        <v>209</v>
      </c>
      <c r="D129" s="66" t="s">
        <v>44</v>
      </c>
      <c r="E129" s="66"/>
    </row>
    <row r="130" spans="2:5" ht="39" thickBot="1">
      <c r="B130" s="83" t="s">
        <v>138</v>
      </c>
      <c r="C130" s="65" t="s">
        <v>210</v>
      </c>
      <c r="D130" s="66" t="s">
        <v>44</v>
      </c>
      <c r="E130" s="66"/>
    </row>
    <row r="131" spans="2:5" ht="38.25">
      <c r="B131" s="116" t="s">
        <v>211</v>
      </c>
      <c r="C131" s="89" t="s">
        <v>212</v>
      </c>
      <c r="D131" s="116" t="s">
        <v>34</v>
      </c>
      <c r="E131" s="116"/>
    </row>
    <row r="132" spans="2:5" ht="25.5">
      <c r="B132" s="117"/>
      <c r="C132" s="89" t="s">
        <v>213</v>
      </c>
      <c r="D132" s="117"/>
      <c r="E132" s="117"/>
    </row>
    <row r="133" spans="2:5" ht="12.75">
      <c r="B133" s="117"/>
      <c r="C133" s="88" t="s">
        <v>214</v>
      </c>
      <c r="D133" s="117"/>
      <c r="E133" s="117"/>
    </row>
    <row r="134" spans="2:5" ht="12.75">
      <c r="B134" s="117"/>
      <c r="C134" s="88" t="s">
        <v>215</v>
      </c>
      <c r="D134" s="117"/>
      <c r="E134" s="117"/>
    </row>
    <row r="135" spans="2:5" ht="12.75">
      <c r="B135" s="117"/>
      <c r="C135" s="88" t="s">
        <v>216</v>
      </c>
      <c r="D135" s="117"/>
      <c r="E135" s="117"/>
    </row>
    <row r="136" spans="2:5" ht="25.5">
      <c r="B136" s="117"/>
      <c r="C136" s="88" t="s">
        <v>217</v>
      </c>
      <c r="D136" s="117"/>
      <c r="E136" s="117"/>
    </row>
    <row r="137" spans="2:5" ht="13.5" thickBot="1">
      <c r="B137" s="118"/>
      <c r="C137" s="65"/>
      <c r="D137" s="118"/>
      <c r="E137" s="118"/>
    </row>
    <row r="138" spans="2:5" ht="26.25" thickBot="1">
      <c r="B138" s="85" t="s">
        <v>218</v>
      </c>
      <c r="C138" s="67" t="s">
        <v>219</v>
      </c>
      <c r="D138" s="68"/>
      <c r="E138" s="68"/>
    </row>
    <row r="139" spans="2:5" ht="26.25" thickBot="1">
      <c r="B139" s="87" t="s">
        <v>29</v>
      </c>
      <c r="C139" s="70" t="s">
        <v>220</v>
      </c>
      <c r="D139" s="71" t="s">
        <v>44</v>
      </c>
      <c r="E139" s="71"/>
    </row>
    <row r="140" spans="2:5" ht="12.75">
      <c r="B140" s="116" t="s">
        <v>32</v>
      </c>
      <c r="C140" s="72" t="s">
        <v>221</v>
      </c>
      <c r="D140" s="73" t="s">
        <v>223</v>
      </c>
      <c r="E140" s="116">
        <v>5</v>
      </c>
    </row>
    <row r="141" spans="2:5" ht="25.5">
      <c r="B141" s="117"/>
      <c r="C141" s="72" t="s">
        <v>222</v>
      </c>
      <c r="D141" s="73" t="s">
        <v>224</v>
      </c>
      <c r="E141" s="117"/>
    </row>
    <row r="142" spans="2:5" ht="25.5">
      <c r="B142" s="117"/>
      <c r="C142" s="94"/>
      <c r="D142" s="73" t="s">
        <v>225</v>
      </c>
      <c r="E142" s="117"/>
    </row>
    <row r="143" spans="2:5" ht="26.25" thickBot="1">
      <c r="B143" s="118"/>
      <c r="C143" s="60"/>
      <c r="D143" s="66" t="s">
        <v>226</v>
      </c>
      <c r="E143" s="118"/>
    </row>
    <row r="144" spans="2:5" ht="38.25" customHeight="1">
      <c r="B144" s="116" t="s">
        <v>35</v>
      </c>
      <c r="C144" s="119" t="s">
        <v>227</v>
      </c>
      <c r="D144" s="73" t="s">
        <v>228</v>
      </c>
      <c r="E144" s="116">
        <v>10</v>
      </c>
    </row>
    <row r="145" spans="2:5" ht="13.5" thickBot="1">
      <c r="B145" s="118"/>
      <c r="C145" s="121"/>
      <c r="D145" s="66" t="s">
        <v>229</v>
      </c>
      <c r="E145" s="118"/>
    </row>
    <row r="146" spans="2:5" ht="63.75" customHeight="1">
      <c r="B146" s="116" t="s">
        <v>38</v>
      </c>
      <c r="C146" s="119" t="s">
        <v>230</v>
      </c>
      <c r="D146" s="73" t="s">
        <v>231</v>
      </c>
      <c r="E146" s="116">
        <v>0</v>
      </c>
    </row>
    <row r="147" spans="2:5" ht="13.5" thickBot="1">
      <c r="B147" s="118"/>
      <c r="C147" s="121"/>
      <c r="D147" s="66" t="s">
        <v>232</v>
      </c>
      <c r="E147" s="118"/>
    </row>
    <row r="148" spans="2:5" ht="12.75">
      <c r="B148" s="116" t="s">
        <v>42</v>
      </c>
      <c r="C148" s="119" t="s">
        <v>233</v>
      </c>
      <c r="D148" s="73" t="s">
        <v>223</v>
      </c>
      <c r="E148" s="116">
        <v>10</v>
      </c>
    </row>
    <row r="149" spans="2:5" ht="25.5">
      <c r="B149" s="117"/>
      <c r="C149" s="120"/>
      <c r="D149" s="73" t="s">
        <v>76</v>
      </c>
      <c r="E149" s="117"/>
    </row>
    <row r="150" spans="2:5" ht="25.5">
      <c r="B150" s="117"/>
      <c r="C150" s="120"/>
      <c r="D150" s="73" t="s">
        <v>225</v>
      </c>
      <c r="E150" s="117"/>
    </row>
    <row r="151" spans="2:5" ht="26.25" thickBot="1">
      <c r="B151" s="118"/>
      <c r="C151" s="121"/>
      <c r="D151" s="66" t="s">
        <v>78</v>
      </c>
      <c r="E151" s="118"/>
    </row>
    <row r="152" spans="2:5" ht="12.75">
      <c r="B152" s="116" t="s">
        <v>45</v>
      </c>
      <c r="C152" s="119" t="s">
        <v>234</v>
      </c>
      <c r="D152" s="73" t="s">
        <v>44</v>
      </c>
      <c r="E152" s="116">
        <v>5</v>
      </c>
    </row>
    <row r="153" spans="2:5" ht="12.75">
      <c r="B153" s="117"/>
      <c r="C153" s="120"/>
      <c r="D153" s="73" t="s">
        <v>235</v>
      </c>
      <c r="E153" s="117"/>
    </row>
    <row r="154" spans="2:5" ht="13.5" thickBot="1">
      <c r="B154" s="118"/>
      <c r="C154" s="121"/>
      <c r="D154" s="66" t="s">
        <v>236</v>
      </c>
      <c r="E154" s="118"/>
    </row>
    <row r="155" spans="2:5" ht="69" customHeight="1">
      <c r="B155" s="116" t="s">
        <v>47</v>
      </c>
      <c r="C155" s="119" t="s">
        <v>237</v>
      </c>
      <c r="D155" s="73" t="s">
        <v>232</v>
      </c>
      <c r="E155" s="116">
        <v>0</v>
      </c>
    </row>
    <row r="156" spans="2:5" ht="13.5" thickBot="1">
      <c r="B156" s="118"/>
      <c r="C156" s="121"/>
      <c r="D156" s="66" t="s">
        <v>93</v>
      </c>
      <c r="E156" s="118"/>
    </row>
    <row r="157" spans="2:5" ht="12.75">
      <c r="B157" s="116" t="s">
        <v>49</v>
      </c>
      <c r="C157" s="72" t="s">
        <v>238</v>
      </c>
      <c r="D157" s="73" t="s">
        <v>240</v>
      </c>
      <c r="E157" s="116">
        <v>10</v>
      </c>
    </row>
    <row r="158" spans="2:5" ht="13.5" thickBot="1">
      <c r="B158" s="118"/>
      <c r="C158" s="65" t="s">
        <v>239</v>
      </c>
      <c r="D158" s="66" t="s">
        <v>241</v>
      </c>
      <c r="E158" s="118"/>
    </row>
    <row r="159" spans="2:5" ht="12.75">
      <c r="B159" s="116" t="s">
        <v>51</v>
      </c>
      <c r="C159" s="119" t="s">
        <v>242</v>
      </c>
      <c r="D159" s="73" t="s">
        <v>243</v>
      </c>
      <c r="E159" s="116">
        <v>10</v>
      </c>
    </row>
    <row r="160" spans="2:5" ht="13.5" thickBot="1">
      <c r="B160" s="118"/>
      <c r="C160" s="121"/>
      <c r="D160" s="66" t="s">
        <v>244</v>
      </c>
      <c r="E160" s="118"/>
    </row>
    <row r="161" spans="2:5" ht="26.25" thickBot="1">
      <c r="B161" s="83" t="s">
        <v>118</v>
      </c>
      <c r="C161" s="65" t="s">
        <v>245</v>
      </c>
      <c r="D161" s="66" t="s">
        <v>84</v>
      </c>
      <c r="E161" s="66"/>
    </row>
    <row r="162" spans="2:5" ht="64.5" thickBot="1">
      <c r="B162" s="83" t="s">
        <v>120</v>
      </c>
      <c r="C162" s="65" t="s">
        <v>246</v>
      </c>
      <c r="D162" s="66" t="s">
        <v>84</v>
      </c>
      <c r="E162" s="66"/>
    </row>
    <row r="163" spans="2:5" ht="39" thickBot="1">
      <c r="B163" s="83" t="s">
        <v>122</v>
      </c>
      <c r="C163" s="65" t="s">
        <v>247</v>
      </c>
      <c r="D163" s="66" t="s">
        <v>84</v>
      </c>
      <c r="E163" s="66"/>
    </row>
    <row r="164" spans="2:5" ht="39" thickBot="1">
      <c r="B164" s="83" t="s">
        <v>124</v>
      </c>
      <c r="C164" s="65" t="s">
        <v>248</v>
      </c>
      <c r="D164" s="66" t="s">
        <v>84</v>
      </c>
      <c r="E164" s="66"/>
    </row>
    <row r="165" spans="2:5" ht="102.75" thickBot="1">
      <c r="B165" s="83" t="s">
        <v>134</v>
      </c>
      <c r="C165" s="65" t="s">
        <v>249</v>
      </c>
      <c r="D165" s="66" t="s">
        <v>84</v>
      </c>
      <c r="E165" s="66"/>
    </row>
    <row r="166" spans="2:5" ht="64.5" thickBot="1">
      <c r="B166" s="83" t="s">
        <v>138</v>
      </c>
      <c r="C166" s="65" t="s">
        <v>250</v>
      </c>
      <c r="D166" s="66" t="s">
        <v>84</v>
      </c>
      <c r="E166" s="66"/>
    </row>
    <row r="167" spans="2:5" ht="64.5" thickBot="1">
      <c r="B167" s="83" t="s">
        <v>211</v>
      </c>
      <c r="C167" s="65" t="s">
        <v>251</v>
      </c>
      <c r="D167" s="66" t="s">
        <v>44</v>
      </c>
      <c r="E167" s="66"/>
    </row>
    <row r="168" spans="2:5" ht="12.75">
      <c r="B168" s="85" t="s">
        <v>252</v>
      </c>
      <c r="C168" s="67" t="s">
        <v>253</v>
      </c>
      <c r="D168" s="68"/>
      <c r="E168" s="68"/>
    </row>
    <row r="169" spans="2:5" ht="13.5" thickBot="1">
      <c r="B169" s="95"/>
      <c r="C169" s="67" t="s">
        <v>254</v>
      </c>
      <c r="D169" s="68"/>
      <c r="E169" s="68"/>
    </row>
    <row r="170" spans="2:5" ht="76.5">
      <c r="B170" s="126" t="s">
        <v>255</v>
      </c>
      <c r="C170" s="78" t="s">
        <v>256</v>
      </c>
      <c r="D170" s="79" t="s">
        <v>84</v>
      </c>
      <c r="E170" s="116">
        <v>25</v>
      </c>
    </row>
    <row r="171" spans="2:5" ht="25.5">
      <c r="B171" s="127"/>
      <c r="C171" s="72" t="s">
        <v>257</v>
      </c>
      <c r="D171" s="73"/>
      <c r="E171" s="117"/>
    </row>
    <row r="172" spans="2:5" ht="25.5">
      <c r="B172" s="127"/>
      <c r="C172" s="94"/>
      <c r="D172" s="73" t="s">
        <v>258</v>
      </c>
      <c r="E172" s="117"/>
    </row>
    <row r="173" spans="2:5" ht="13.5" thickBot="1">
      <c r="B173" s="128"/>
      <c r="C173" s="60"/>
      <c r="D173" s="66" t="s">
        <v>93</v>
      </c>
      <c r="E173" s="118"/>
    </row>
    <row r="174" spans="2:5" ht="39" thickBot="1">
      <c r="B174" s="83" t="s">
        <v>32</v>
      </c>
      <c r="C174" s="65" t="s">
        <v>259</v>
      </c>
      <c r="D174" s="66" t="s">
        <v>26</v>
      </c>
      <c r="E174" s="66"/>
    </row>
    <row r="175" spans="2:5" ht="51.75" thickBot="1">
      <c r="B175" s="83" t="s">
        <v>35</v>
      </c>
      <c r="C175" s="65" t="s">
        <v>260</v>
      </c>
      <c r="D175" s="66" t="s">
        <v>26</v>
      </c>
      <c r="E175" s="66"/>
    </row>
    <row r="176" spans="2:5" ht="33.75" customHeight="1">
      <c r="B176" s="116" t="s">
        <v>38</v>
      </c>
      <c r="C176" s="119" t="s">
        <v>261</v>
      </c>
      <c r="D176" s="73" t="s">
        <v>262</v>
      </c>
      <c r="E176" s="116">
        <v>15</v>
      </c>
    </row>
    <row r="177" spans="2:5" ht="13.5" thickBot="1">
      <c r="B177" s="118"/>
      <c r="C177" s="121"/>
      <c r="D177" s="66" t="s">
        <v>93</v>
      </c>
      <c r="E177" s="118"/>
    </row>
    <row r="178" spans="2:5" ht="36.75" customHeight="1">
      <c r="B178" s="116" t="s">
        <v>42</v>
      </c>
      <c r="C178" s="123" t="s">
        <v>263</v>
      </c>
      <c r="D178" s="73" t="s">
        <v>264</v>
      </c>
      <c r="E178" s="116">
        <v>10</v>
      </c>
    </row>
    <row r="179" spans="2:5" ht="13.5" thickBot="1">
      <c r="B179" s="118"/>
      <c r="C179" s="125"/>
      <c r="D179" s="66" t="s">
        <v>93</v>
      </c>
      <c r="E179" s="118"/>
    </row>
    <row r="180" spans="2:5" ht="38.25">
      <c r="B180" s="116" t="s">
        <v>45</v>
      </c>
      <c r="C180" s="72" t="s">
        <v>265</v>
      </c>
      <c r="D180" s="73" t="s">
        <v>267</v>
      </c>
      <c r="E180" s="116">
        <v>15</v>
      </c>
    </row>
    <row r="181" spans="2:5" ht="26.25" thickBot="1">
      <c r="B181" s="118"/>
      <c r="C181" s="65" t="s">
        <v>266</v>
      </c>
      <c r="D181" s="66" t="s">
        <v>268</v>
      </c>
      <c r="E181" s="118"/>
    </row>
    <row r="182" spans="2:5" ht="12.75">
      <c r="B182" s="116" t="s">
        <v>47</v>
      </c>
      <c r="C182" s="72" t="s">
        <v>269</v>
      </c>
      <c r="D182" s="116" t="s">
        <v>26</v>
      </c>
      <c r="E182" s="116"/>
    </row>
    <row r="183" spans="2:5" ht="13.5" thickBot="1">
      <c r="B183" s="118"/>
      <c r="C183" s="65" t="s">
        <v>270</v>
      </c>
      <c r="D183" s="118"/>
      <c r="E183" s="118"/>
    </row>
    <row r="184" spans="2:5" ht="12.75">
      <c r="B184" s="116" t="s">
        <v>49</v>
      </c>
      <c r="C184" s="119" t="s">
        <v>271</v>
      </c>
      <c r="D184" s="73" t="s">
        <v>44</v>
      </c>
      <c r="E184" s="116">
        <v>10</v>
      </c>
    </row>
    <row r="185" spans="2:5" ht="25.5">
      <c r="B185" s="117"/>
      <c r="C185" s="120"/>
      <c r="D185" s="73" t="s">
        <v>76</v>
      </c>
      <c r="E185" s="117"/>
    </row>
    <row r="186" spans="2:5" ht="25.5">
      <c r="B186" s="117"/>
      <c r="C186" s="120"/>
      <c r="D186" s="73" t="s">
        <v>77</v>
      </c>
      <c r="E186" s="117"/>
    </row>
    <row r="187" spans="2:5" ht="26.25" thickBot="1">
      <c r="B187" s="118"/>
      <c r="C187" s="121"/>
      <c r="D187" s="66" t="s">
        <v>78</v>
      </c>
      <c r="E187" s="118"/>
    </row>
    <row r="188" spans="2:5" ht="39" thickBot="1">
      <c r="B188" s="83" t="s">
        <v>51</v>
      </c>
      <c r="C188" s="74" t="s">
        <v>272</v>
      </c>
      <c r="D188" s="66" t="s">
        <v>34</v>
      </c>
      <c r="E188" s="66"/>
    </row>
    <row r="189" spans="2:5" ht="33" customHeight="1">
      <c r="B189" s="116" t="s">
        <v>118</v>
      </c>
      <c r="C189" s="119" t="s">
        <v>273</v>
      </c>
      <c r="D189" s="73" t="s">
        <v>112</v>
      </c>
      <c r="E189" s="116">
        <v>10</v>
      </c>
    </row>
    <row r="190" spans="2:5" ht="13.5" thickBot="1">
      <c r="B190" s="118"/>
      <c r="C190" s="121"/>
      <c r="D190" s="66" t="s">
        <v>72</v>
      </c>
      <c r="E190" s="118"/>
    </row>
    <row r="191" spans="2:5" ht="13.5" thickBot="1">
      <c r="B191" s="83" t="s">
        <v>120</v>
      </c>
      <c r="C191" s="65" t="s">
        <v>274</v>
      </c>
      <c r="D191" s="66" t="s">
        <v>44</v>
      </c>
      <c r="E191" s="66"/>
    </row>
    <row r="192" spans="2:5" ht="51.75" thickBot="1">
      <c r="B192" s="83" t="s">
        <v>122</v>
      </c>
      <c r="C192" s="65" t="s">
        <v>275</v>
      </c>
      <c r="D192" s="66" t="s">
        <v>44</v>
      </c>
      <c r="E192" s="66"/>
    </row>
    <row r="193" spans="2:5" ht="55.5" customHeight="1">
      <c r="B193" s="116" t="s">
        <v>124</v>
      </c>
      <c r="C193" s="119" t="s">
        <v>276</v>
      </c>
      <c r="D193" s="73" t="s">
        <v>112</v>
      </c>
      <c r="E193" s="116">
        <v>10</v>
      </c>
    </row>
    <row r="194" spans="2:5" ht="13.5" thickBot="1">
      <c r="B194" s="118"/>
      <c r="C194" s="121"/>
      <c r="D194" s="66" t="s">
        <v>231</v>
      </c>
      <c r="E194" s="118"/>
    </row>
    <row r="195" spans="2:5" ht="13.5" thickBot="1">
      <c r="B195" s="83" t="s">
        <v>134</v>
      </c>
      <c r="C195" s="65" t="s">
        <v>277</v>
      </c>
      <c r="D195" s="66" t="s">
        <v>44</v>
      </c>
      <c r="E195" s="66"/>
    </row>
    <row r="196" spans="2:5" ht="41.25" customHeight="1">
      <c r="B196" s="116" t="s">
        <v>138</v>
      </c>
      <c r="C196" s="119" t="s">
        <v>278</v>
      </c>
      <c r="D196" s="73" t="s">
        <v>279</v>
      </c>
      <c r="E196" s="116">
        <v>5</v>
      </c>
    </row>
    <row r="197" spans="2:5" ht="13.5" thickBot="1">
      <c r="B197" s="118"/>
      <c r="C197" s="121"/>
      <c r="D197" s="66" t="s">
        <v>93</v>
      </c>
      <c r="E197" s="118"/>
    </row>
    <row r="198" spans="2:5" ht="37.5" customHeight="1">
      <c r="B198" s="116" t="s">
        <v>211</v>
      </c>
      <c r="C198" s="119" t="s">
        <v>280</v>
      </c>
      <c r="D198" s="73" t="s">
        <v>262</v>
      </c>
      <c r="E198" s="116">
        <v>15</v>
      </c>
    </row>
    <row r="199" spans="2:5" ht="13.5" thickBot="1">
      <c r="B199" s="118"/>
      <c r="C199" s="121"/>
      <c r="D199" s="66" t="s">
        <v>231</v>
      </c>
      <c r="E199" s="118"/>
    </row>
    <row r="200" spans="2:5" ht="54" customHeight="1">
      <c r="B200" s="116" t="s">
        <v>281</v>
      </c>
      <c r="C200" s="119" t="s">
        <v>282</v>
      </c>
      <c r="D200" s="73" t="s">
        <v>262</v>
      </c>
      <c r="E200" s="116">
        <v>15</v>
      </c>
    </row>
    <row r="201" spans="2:5" ht="33" customHeight="1" thickBot="1">
      <c r="B201" s="118"/>
      <c r="C201" s="121"/>
      <c r="D201" s="66" t="s">
        <v>283</v>
      </c>
      <c r="E201" s="118"/>
    </row>
    <row r="202" spans="2:5" ht="25.5">
      <c r="B202" s="116" t="s">
        <v>284</v>
      </c>
      <c r="C202" s="72" t="s">
        <v>285</v>
      </c>
      <c r="D202" s="116" t="s">
        <v>84</v>
      </c>
      <c r="E202" s="116"/>
    </row>
    <row r="203" spans="2:5" ht="12.75">
      <c r="B203" s="117"/>
      <c r="C203" s="72" t="s">
        <v>286</v>
      </c>
      <c r="D203" s="117"/>
      <c r="E203" s="117"/>
    </row>
    <row r="204" spans="2:5" ht="12.75">
      <c r="B204" s="117"/>
      <c r="C204" s="72" t="s">
        <v>287</v>
      </c>
      <c r="D204" s="117"/>
      <c r="E204" s="117"/>
    </row>
    <row r="205" spans="2:5" ht="12.75">
      <c r="B205" s="117"/>
      <c r="C205" s="72" t="s">
        <v>288</v>
      </c>
      <c r="D205" s="117"/>
      <c r="E205" s="117"/>
    </row>
    <row r="206" spans="2:5" ht="12.75">
      <c r="B206" s="117"/>
      <c r="C206" s="72" t="s">
        <v>289</v>
      </c>
      <c r="D206" s="117"/>
      <c r="E206" s="117"/>
    </row>
    <row r="207" spans="2:5" ht="12.75">
      <c r="B207" s="117"/>
      <c r="C207" s="72" t="s">
        <v>290</v>
      </c>
      <c r="D207" s="117"/>
      <c r="E207" s="117"/>
    </row>
    <row r="208" spans="2:5" ht="12.75">
      <c r="B208" s="117"/>
      <c r="C208" s="72" t="s">
        <v>291</v>
      </c>
      <c r="D208" s="117"/>
      <c r="E208" s="117"/>
    </row>
    <row r="209" spans="2:5" ht="21" customHeight="1" thickBot="1">
      <c r="B209" s="118"/>
      <c r="C209" s="65" t="s">
        <v>292</v>
      </c>
      <c r="D209" s="118"/>
      <c r="E209" s="118"/>
    </row>
    <row r="210" spans="2:5" ht="66" customHeight="1">
      <c r="B210" s="116" t="s">
        <v>293</v>
      </c>
      <c r="C210" s="119" t="s">
        <v>294</v>
      </c>
      <c r="D210" s="73" t="s">
        <v>34</v>
      </c>
      <c r="E210" s="116"/>
    </row>
    <row r="211" spans="2:5" ht="25.5">
      <c r="B211" s="117"/>
      <c r="C211" s="120"/>
      <c r="D211" s="73" t="s">
        <v>295</v>
      </c>
      <c r="E211" s="117"/>
    </row>
    <row r="212" spans="2:5" ht="13.5" thickBot="1">
      <c r="B212" s="118"/>
      <c r="C212" s="121"/>
      <c r="D212" s="66" t="s">
        <v>296</v>
      </c>
      <c r="E212" s="118"/>
    </row>
    <row r="213" spans="2:5" ht="39" thickBot="1">
      <c r="B213" s="83" t="s">
        <v>297</v>
      </c>
      <c r="C213" s="65" t="s">
        <v>298</v>
      </c>
      <c r="D213" s="66" t="s">
        <v>44</v>
      </c>
      <c r="E213" s="66"/>
    </row>
    <row r="214" spans="2:5" ht="51.75" thickBot="1">
      <c r="B214" s="83" t="s">
        <v>299</v>
      </c>
      <c r="C214" s="65" t="s">
        <v>300</v>
      </c>
      <c r="D214" s="66" t="s">
        <v>44</v>
      </c>
      <c r="E214" s="66"/>
    </row>
    <row r="215" spans="2:5" ht="45" customHeight="1" thickBot="1">
      <c r="B215" s="83" t="s">
        <v>301</v>
      </c>
      <c r="C215" s="65" t="s">
        <v>302</v>
      </c>
      <c r="D215" s="66" t="s">
        <v>44</v>
      </c>
      <c r="E215" s="66"/>
    </row>
    <row r="216" spans="2:5" ht="64.5" thickBot="1">
      <c r="B216" s="83" t="s">
        <v>303</v>
      </c>
      <c r="C216" s="65" t="s">
        <v>304</v>
      </c>
      <c r="D216" s="66" t="s">
        <v>44</v>
      </c>
      <c r="E216" s="66"/>
    </row>
    <row r="217" spans="2:5" ht="51.75" thickBot="1">
      <c r="B217" s="83" t="s">
        <v>305</v>
      </c>
      <c r="C217" s="65" t="s">
        <v>306</v>
      </c>
      <c r="D217" s="66" t="s">
        <v>44</v>
      </c>
      <c r="E217" s="66"/>
    </row>
    <row r="218" spans="2:5" ht="77.25" thickBot="1">
      <c r="B218" s="83" t="s">
        <v>307</v>
      </c>
      <c r="C218" s="65" t="s">
        <v>308</v>
      </c>
      <c r="D218" s="66" t="s">
        <v>44</v>
      </c>
      <c r="E218" s="66"/>
    </row>
    <row r="219" spans="2:5" ht="12.75">
      <c r="B219" s="116" t="s">
        <v>309</v>
      </c>
      <c r="C219" s="72" t="s">
        <v>310</v>
      </c>
      <c r="D219" s="73"/>
      <c r="E219" s="116"/>
    </row>
    <row r="220" spans="2:5" ht="12.75">
      <c r="B220" s="117"/>
      <c r="C220" s="72" t="s">
        <v>311</v>
      </c>
      <c r="D220" s="73" t="s">
        <v>44</v>
      </c>
      <c r="E220" s="117"/>
    </row>
    <row r="221" spans="2:5" ht="12.75">
      <c r="B221" s="117"/>
      <c r="C221" s="72" t="s">
        <v>312</v>
      </c>
      <c r="D221" s="73"/>
      <c r="E221" s="117"/>
    </row>
    <row r="222" spans="2:5" ht="12.75">
      <c r="B222" s="117"/>
      <c r="C222" s="72" t="s">
        <v>313</v>
      </c>
      <c r="D222" s="94"/>
      <c r="E222" s="117"/>
    </row>
    <row r="223" spans="2:5" ht="25.5">
      <c r="B223" s="117"/>
      <c r="C223" s="72" t="s">
        <v>314</v>
      </c>
      <c r="D223" s="94"/>
      <c r="E223" s="117"/>
    </row>
    <row r="224" spans="2:5" ht="13.5" thickBot="1">
      <c r="B224" s="118"/>
      <c r="C224" s="65" t="s">
        <v>315</v>
      </c>
      <c r="D224" s="60"/>
      <c r="E224" s="118"/>
    </row>
    <row r="225" spans="2:5" ht="69" customHeight="1">
      <c r="B225" s="116" t="s">
        <v>316</v>
      </c>
      <c r="C225" s="119" t="s">
        <v>317</v>
      </c>
      <c r="D225" s="80" t="s">
        <v>318</v>
      </c>
      <c r="E225" s="116">
        <v>0</v>
      </c>
    </row>
    <row r="226" spans="2:5" ht="25.5">
      <c r="B226" s="117"/>
      <c r="C226" s="120"/>
      <c r="D226" s="80" t="s">
        <v>319</v>
      </c>
      <c r="E226" s="117"/>
    </row>
    <row r="227" spans="2:5" ht="13.5" thickBot="1">
      <c r="B227" s="118"/>
      <c r="C227" s="121"/>
      <c r="D227" s="66"/>
      <c r="E227" s="118"/>
    </row>
    <row r="228" spans="2:5" ht="59.25" customHeight="1">
      <c r="B228" s="116" t="s">
        <v>320</v>
      </c>
      <c r="C228" s="119" t="s">
        <v>321</v>
      </c>
      <c r="D228" s="76" t="s">
        <v>322</v>
      </c>
      <c r="E228" s="116">
        <v>5</v>
      </c>
    </row>
    <row r="229" spans="2:5" ht="33" customHeight="1" thickBot="1">
      <c r="B229" s="118"/>
      <c r="C229" s="121"/>
      <c r="D229" s="75" t="s">
        <v>231</v>
      </c>
      <c r="E229" s="118"/>
    </row>
    <row r="230" spans="2:5" ht="73.5" customHeight="1">
      <c r="B230" s="116" t="s">
        <v>323</v>
      </c>
      <c r="C230" s="119" t="s">
        <v>324</v>
      </c>
      <c r="D230" s="73" t="s">
        <v>322</v>
      </c>
      <c r="E230" s="116">
        <v>5</v>
      </c>
    </row>
    <row r="231" spans="2:5" ht="13.5" thickBot="1">
      <c r="B231" s="118"/>
      <c r="C231" s="121"/>
      <c r="D231" s="66" t="s">
        <v>231</v>
      </c>
      <c r="E231" s="118"/>
    </row>
    <row r="232" spans="2:5" ht="13.5" thickBot="1">
      <c r="B232" s="105" t="s">
        <v>325</v>
      </c>
      <c r="C232" s="96" t="s">
        <v>326</v>
      </c>
      <c r="D232" s="97" t="s">
        <v>327</v>
      </c>
      <c r="E232" s="97"/>
    </row>
    <row r="233" spans="2:5" ht="51.75" thickBot="1">
      <c r="B233" s="83" t="s">
        <v>29</v>
      </c>
      <c r="C233" s="65" t="s">
        <v>328</v>
      </c>
      <c r="D233" s="66" t="s">
        <v>44</v>
      </c>
      <c r="E233" s="66"/>
    </row>
    <row r="234" spans="2:5" ht="115.5" thickBot="1">
      <c r="B234" s="83" t="s">
        <v>32</v>
      </c>
      <c r="C234" s="65" t="s">
        <v>329</v>
      </c>
      <c r="D234" s="66" t="s">
        <v>44</v>
      </c>
      <c r="E234" s="66"/>
    </row>
    <row r="235" spans="2:5" ht="38.25">
      <c r="B235" s="116" t="s">
        <v>35</v>
      </c>
      <c r="C235" s="72" t="s">
        <v>330</v>
      </c>
      <c r="D235" s="116" t="s">
        <v>44</v>
      </c>
      <c r="E235" s="116"/>
    </row>
    <row r="236" spans="2:5" ht="12.75">
      <c r="B236" s="117"/>
      <c r="C236" s="72" t="s">
        <v>331</v>
      </c>
      <c r="D236" s="117"/>
      <c r="E236" s="117"/>
    </row>
    <row r="237" spans="2:5" ht="12.75">
      <c r="B237" s="117"/>
      <c r="C237" s="72" t="s">
        <v>332</v>
      </c>
      <c r="D237" s="117"/>
      <c r="E237" s="117"/>
    </row>
    <row r="238" spans="2:5" ht="25.5">
      <c r="B238" s="117"/>
      <c r="C238" s="72" t="s">
        <v>333</v>
      </c>
      <c r="D238" s="117"/>
      <c r="E238" s="117"/>
    </row>
    <row r="239" spans="2:5" ht="12.75">
      <c r="B239" s="117"/>
      <c r="C239" s="72" t="s">
        <v>334</v>
      </c>
      <c r="D239" s="117"/>
      <c r="E239" s="117"/>
    </row>
    <row r="240" spans="2:5" ht="13.5" thickBot="1">
      <c r="B240" s="118"/>
      <c r="C240" s="65" t="s">
        <v>335</v>
      </c>
      <c r="D240" s="118"/>
      <c r="E240" s="118"/>
    </row>
    <row r="241" spans="2:5" ht="51.75" thickBot="1">
      <c r="B241" s="83" t="s">
        <v>38</v>
      </c>
      <c r="C241" s="65" t="s">
        <v>336</v>
      </c>
      <c r="D241" s="66" t="s">
        <v>44</v>
      </c>
      <c r="E241" s="66"/>
    </row>
    <row r="242" spans="2:5" ht="13.5" thickBot="1">
      <c r="B242" s="83" t="s">
        <v>42</v>
      </c>
      <c r="C242" s="65" t="s">
        <v>337</v>
      </c>
      <c r="D242" s="66" t="s">
        <v>44</v>
      </c>
      <c r="E242" s="66"/>
    </row>
    <row r="243" spans="2:5" ht="26.25" thickBot="1">
      <c r="B243" s="83" t="s">
        <v>45</v>
      </c>
      <c r="C243" s="65" t="s">
        <v>338</v>
      </c>
      <c r="D243" s="66" t="s">
        <v>44</v>
      </c>
      <c r="E243" s="66"/>
    </row>
    <row r="244" spans="2:5" ht="39" thickBot="1">
      <c r="B244" s="83" t="s">
        <v>47</v>
      </c>
      <c r="C244" s="65" t="s">
        <v>339</v>
      </c>
      <c r="D244" s="66" t="s">
        <v>340</v>
      </c>
      <c r="E244" s="66"/>
    </row>
    <row r="245" spans="2:5" ht="39" thickBot="1">
      <c r="B245" s="83" t="s">
        <v>49</v>
      </c>
      <c r="C245" s="65" t="s">
        <v>341</v>
      </c>
      <c r="D245" s="66" t="s">
        <v>340</v>
      </c>
      <c r="E245" s="66"/>
    </row>
    <row r="246" spans="2:5" ht="51.75" thickBot="1">
      <c r="B246" s="83" t="s">
        <v>51</v>
      </c>
      <c r="C246" s="65" t="s">
        <v>342</v>
      </c>
      <c r="D246" s="66" t="s">
        <v>44</v>
      </c>
      <c r="E246" s="66"/>
    </row>
    <row r="247" spans="2:5" ht="77.25" thickBot="1">
      <c r="B247" s="83" t="s">
        <v>118</v>
      </c>
      <c r="C247" s="65" t="s">
        <v>343</v>
      </c>
      <c r="D247" s="66" t="s">
        <v>44</v>
      </c>
      <c r="E247" s="66"/>
    </row>
    <row r="248" spans="2:5" ht="39" thickBot="1">
      <c r="B248" s="83" t="s">
        <v>120</v>
      </c>
      <c r="C248" s="65" t="s">
        <v>344</v>
      </c>
      <c r="D248" s="66" t="s">
        <v>44</v>
      </c>
      <c r="E248" s="66"/>
    </row>
    <row r="249" spans="2:5" ht="51.75" thickBot="1">
      <c r="B249" s="83" t="s">
        <v>122</v>
      </c>
      <c r="C249" s="65" t="s">
        <v>345</v>
      </c>
      <c r="D249" s="66" t="s">
        <v>26</v>
      </c>
      <c r="E249" s="66"/>
    </row>
    <row r="250" spans="2:5" ht="26.25" thickBot="1">
      <c r="B250" s="83" t="s">
        <v>124</v>
      </c>
      <c r="C250" s="65" t="s">
        <v>346</v>
      </c>
      <c r="D250" s="66" t="s">
        <v>44</v>
      </c>
      <c r="E250" s="66"/>
    </row>
    <row r="251" spans="2:5" ht="51.75" thickBot="1">
      <c r="B251" s="83" t="s">
        <v>134</v>
      </c>
      <c r="C251" s="65" t="s">
        <v>347</v>
      </c>
      <c r="D251" s="66" t="s">
        <v>44</v>
      </c>
      <c r="E251" s="66"/>
    </row>
    <row r="252" spans="2:5" ht="64.5" thickBot="1">
      <c r="B252" s="83" t="s">
        <v>138</v>
      </c>
      <c r="C252" s="65" t="s">
        <v>348</v>
      </c>
      <c r="D252" s="66" t="s">
        <v>44</v>
      </c>
      <c r="E252" s="66"/>
    </row>
    <row r="253" spans="2:5" ht="51.75" thickBot="1">
      <c r="B253" s="83" t="s">
        <v>211</v>
      </c>
      <c r="C253" s="65" t="s">
        <v>349</v>
      </c>
      <c r="D253" s="66" t="s">
        <v>44</v>
      </c>
      <c r="E253" s="66"/>
    </row>
    <row r="254" spans="2:5" ht="26.25" thickBot="1">
      <c r="B254" s="83" t="s">
        <v>281</v>
      </c>
      <c r="C254" s="65" t="s">
        <v>350</v>
      </c>
      <c r="D254" s="66" t="s">
        <v>44</v>
      </c>
      <c r="E254" s="66"/>
    </row>
    <row r="255" spans="2:5" ht="102.75" thickBot="1">
      <c r="B255" s="83" t="s">
        <v>351</v>
      </c>
      <c r="C255" s="98" t="s">
        <v>352</v>
      </c>
      <c r="D255" s="99" t="s">
        <v>44</v>
      </c>
      <c r="E255" s="100"/>
    </row>
    <row r="256" spans="2:5" ht="13.5" thickBot="1">
      <c r="B256" s="85" t="s">
        <v>353</v>
      </c>
      <c r="C256" s="67" t="s">
        <v>354</v>
      </c>
      <c r="D256" s="68"/>
      <c r="E256" s="68"/>
    </row>
    <row r="257" spans="2:5" ht="64.5" thickBot="1">
      <c r="B257" s="87" t="s">
        <v>29</v>
      </c>
      <c r="C257" s="70" t="s">
        <v>355</v>
      </c>
      <c r="D257" s="71" t="s">
        <v>340</v>
      </c>
      <c r="E257" s="71"/>
    </row>
    <row r="258" spans="2:5" ht="26.25" thickBot="1">
      <c r="B258" s="83" t="s">
        <v>32</v>
      </c>
      <c r="C258" s="65" t="s">
        <v>356</v>
      </c>
      <c r="D258" s="66" t="s">
        <v>44</v>
      </c>
      <c r="E258" s="66"/>
    </row>
    <row r="259" spans="2:5" ht="141" thickBot="1">
      <c r="B259" s="83" t="s">
        <v>35</v>
      </c>
      <c r="C259" s="65" t="s">
        <v>357</v>
      </c>
      <c r="D259" s="66" t="s">
        <v>44</v>
      </c>
      <c r="E259" s="66"/>
    </row>
    <row r="260" spans="2:5" ht="51.75" thickBot="1">
      <c r="B260" s="83" t="s">
        <v>38</v>
      </c>
      <c r="C260" s="65" t="s">
        <v>358</v>
      </c>
      <c r="D260" s="66" t="s">
        <v>44</v>
      </c>
      <c r="E260" s="66"/>
    </row>
    <row r="261" spans="2:5" ht="51.75" thickBot="1">
      <c r="B261" s="83" t="s">
        <v>42</v>
      </c>
      <c r="C261" s="65" t="s">
        <v>359</v>
      </c>
      <c r="D261" s="66" t="s">
        <v>44</v>
      </c>
      <c r="E261" s="66"/>
    </row>
    <row r="262" spans="2:5" ht="64.5" thickBot="1">
      <c r="B262" s="83" t="s">
        <v>45</v>
      </c>
      <c r="C262" s="65" t="s">
        <v>360</v>
      </c>
      <c r="D262" s="66" t="s">
        <v>44</v>
      </c>
      <c r="E262" s="66"/>
    </row>
    <row r="263" spans="2:5" ht="12.75">
      <c r="B263" s="116" t="s">
        <v>47</v>
      </c>
      <c r="C263" s="72" t="s">
        <v>361</v>
      </c>
      <c r="D263" s="116" t="s">
        <v>26</v>
      </c>
      <c r="E263" s="116"/>
    </row>
    <row r="264" spans="2:5" ht="25.5">
      <c r="B264" s="117"/>
      <c r="C264" s="72" t="s">
        <v>362</v>
      </c>
      <c r="D264" s="117"/>
      <c r="E264" s="117"/>
    </row>
    <row r="265" spans="2:5" ht="25.5">
      <c r="B265" s="117"/>
      <c r="C265" s="72" t="s">
        <v>363</v>
      </c>
      <c r="D265" s="117"/>
      <c r="E265" s="117"/>
    </row>
    <row r="266" spans="2:5" ht="12.75">
      <c r="B266" s="117"/>
      <c r="C266" s="72"/>
      <c r="D266" s="117"/>
      <c r="E266" s="117"/>
    </row>
    <row r="267" spans="2:5" ht="38.25">
      <c r="B267" s="117"/>
      <c r="C267" s="72" t="s">
        <v>364</v>
      </c>
      <c r="D267" s="117"/>
      <c r="E267" s="117"/>
    </row>
    <row r="268" spans="2:5" ht="25.5">
      <c r="B268" s="117"/>
      <c r="C268" s="72" t="s">
        <v>365</v>
      </c>
      <c r="D268" s="117"/>
      <c r="E268" s="117"/>
    </row>
    <row r="269" spans="2:5" ht="26.25" thickBot="1">
      <c r="B269" s="118"/>
      <c r="C269" s="65" t="s">
        <v>366</v>
      </c>
      <c r="D269" s="118"/>
      <c r="E269" s="118"/>
    </row>
    <row r="270" spans="2:5" ht="90" thickBot="1">
      <c r="B270" s="83" t="s">
        <v>49</v>
      </c>
      <c r="C270" s="65" t="s">
        <v>367</v>
      </c>
      <c r="D270" s="66" t="s">
        <v>44</v>
      </c>
      <c r="E270" s="66"/>
    </row>
    <row r="271" spans="2:5" ht="51">
      <c r="B271" s="116" t="s">
        <v>51</v>
      </c>
      <c r="C271" s="72" t="s">
        <v>368</v>
      </c>
      <c r="D271" s="116" t="s">
        <v>44</v>
      </c>
      <c r="E271" s="116"/>
    </row>
    <row r="272" spans="2:5" ht="26.25" thickBot="1">
      <c r="B272" s="118"/>
      <c r="C272" s="65" t="s">
        <v>369</v>
      </c>
      <c r="D272" s="118"/>
      <c r="E272" s="118"/>
    </row>
    <row r="273" spans="2:5" ht="39" thickBot="1">
      <c r="B273" s="83" t="s">
        <v>118</v>
      </c>
      <c r="C273" s="65" t="s">
        <v>370</v>
      </c>
      <c r="D273" s="66" t="s">
        <v>26</v>
      </c>
      <c r="E273" s="66"/>
    </row>
    <row r="274" spans="2:5" ht="13.5" thickBot="1">
      <c r="B274" s="106" t="s">
        <v>371</v>
      </c>
      <c r="C274" s="101" t="s">
        <v>372</v>
      </c>
      <c r="D274" s="97"/>
      <c r="E274" s="97"/>
    </row>
    <row r="275" spans="2:5" ht="38.25">
      <c r="B275" s="116" t="s">
        <v>29</v>
      </c>
      <c r="C275" s="72" t="s">
        <v>373</v>
      </c>
      <c r="D275" s="73" t="s">
        <v>375</v>
      </c>
      <c r="E275" s="116">
        <v>10</v>
      </c>
    </row>
    <row r="276" spans="2:5" ht="39" thickBot="1">
      <c r="B276" s="118"/>
      <c r="C276" s="65" t="s">
        <v>374</v>
      </c>
      <c r="D276" s="66" t="s">
        <v>376</v>
      </c>
      <c r="E276" s="118"/>
    </row>
    <row r="277" spans="2:5" ht="113.25" customHeight="1" thickBot="1">
      <c r="B277" s="83" t="s">
        <v>32</v>
      </c>
      <c r="C277" s="98" t="s">
        <v>377</v>
      </c>
      <c r="D277" s="99" t="s">
        <v>44</v>
      </c>
      <c r="E277" s="66"/>
    </row>
    <row r="278" spans="2:5" ht="21" customHeight="1">
      <c r="B278" s="116" t="s">
        <v>35</v>
      </c>
      <c r="C278" s="123" t="s">
        <v>378</v>
      </c>
      <c r="D278" s="102"/>
      <c r="E278" s="116"/>
    </row>
    <row r="279" spans="2:5" ht="61.5" customHeight="1" thickBot="1">
      <c r="B279" s="118"/>
      <c r="C279" s="124"/>
      <c r="D279" s="102" t="s">
        <v>379</v>
      </c>
      <c r="E279" s="118"/>
    </row>
    <row r="280" spans="2:5" ht="26.25" thickBot="1">
      <c r="B280" s="87" t="s">
        <v>38</v>
      </c>
      <c r="C280" s="69" t="s">
        <v>380</v>
      </c>
      <c r="D280" s="87" t="s">
        <v>44</v>
      </c>
      <c r="E280" s="87"/>
    </row>
    <row r="281" spans="2:5" ht="39" thickBot="1">
      <c r="B281" s="83" t="s">
        <v>42</v>
      </c>
      <c r="C281" s="65" t="s">
        <v>381</v>
      </c>
      <c r="D281" s="87" t="s">
        <v>44</v>
      </c>
      <c r="E281" s="66"/>
    </row>
    <row r="282" spans="2:5" ht="26.25" thickBot="1">
      <c r="B282" s="83" t="s">
        <v>45</v>
      </c>
      <c r="C282" s="65" t="s">
        <v>382</v>
      </c>
      <c r="D282" s="66" t="s">
        <v>383</v>
      </c>
      <c r="E282" s="66"/>
    </row>
    <row r="283" spans="2:5" ht="153.75" thickBot="1">
      <c r="B283" s="83" t="s">
        <v>47</v>
      </c>
      <c r="C283" s="98" t="s">
        <v>384</v>
      </c>
      <c r="D283" s="66" t="s">
        <v>44</v>
      </c>
      <c r="E283" s="66"/>
    </row>
    <row r="284" spans="2:5" ht="13.5" thickBot="1">
      <c r="B284" s="83" t="s">
        <v>49</v>
      </c>
      <c r="C284" s="98" t="s">
        <v>385</v>
      </c>
      <c r="D284" s="66" t="s">
        <v>386</v>
      </c>
      <c r="E284" s="66"/>
    </row>
    <row r="285" spans="2:5" ht="64.5" thickBot="1">
      <c r="B285" s="83" t="s">
        <v>51</v>
      </c>
      <c r="C285" s="65" t="s">
        <v>387</v>
      </c>
      <c r="D285" s="66" t="s">
        <v>44</v>
      </c>
      <c r="E285" s="66"/>
    </row>
    <row r="286" spans="2:5" ht="39" thickBot="1">
      <c r="B286" s="83" t="s">
        <v>118</v>
      </c>
      <c r="C286" s="98" t="s">
        <v>388</v>
      </c>
      <c r="D286" s="66" t="s">
        <v>44</v>
      </c>
      <c r="E286" s="66"/>
    </row>
    <row r="287" spans="2:5" ht="63.75">
      <c r="B287" s="116" t="s">
        <v>389</v>
      </c>
      <c r="C287" s="119" t="s">
        <v>390</v>
      </c>
      <c r="D287" s="73" t="s">
        <v>391</v>
      </c>
      <c r="E287" s="116">
        <v>10</v>
      </c>
    </row>
    <row r="288" spans="2:5" ht="25.5">
      <c r="B288" s="117"/>
      <c r="C288" s="120"/>
      <c r="D288" s="73" t="s">
        <v>392</v>
      </c>
      <c r="E288" s="117"/>
    </row>
    <row r="289" spans="2:5" ht="13.5" thickBot="1">
      <c r="B289" s="118"/>
      <c r="C289" s="121"/>
      <c r="D289" s="66"/>
      <c r="E289" s="118"/>
    </row>
    <row r="290" spans="2:5" ht="39" thickBot="1">
      <c r="B290" s="83" t="s">
        <v>122</v>
      </c>
      <c r="C290" s="65" t="s">
        <v>393</v>
      </c>
      <c r="D290" s="66" t="s">
        <v>44</v>
      </c>
      <c r="E290" s="66"/>
    </row>
    <row r="291" spans="2:5" ht="26.25" thickBot="1">
      <c r="B291" s="83" t="s">
        <v>124</v>
      </c>
      <c r="C291" s="65" t="s">
        <v>394</v>
      </c>
      <c r="D291" s="66" t="s">
        <v>395</v>
      </c>
      <c r="E291" s="66"/>
    </row>
    <row r="292" spans="2:5" ht="26.25" thickBot="1">
      <c r="B292" s="83" t="s">
        <v>134</v>
      </c>
      <c r="C292" s="65" t="s">
        <v>396</v>
      </c>
      <c r="D292" s="66" t="s">
        <v>26</v>
      </c>
      <c r="E292" s="66"/>
    </row>
    <row r="293" spans="2:5" ht="26.25" thickBot="1">
      <c r="B293" s="83" t="s">
        <v>138</v>
      </c>
      <c r="C293" s="98" t="s">
        <v>397</v>
      </c>
      <c r="D293" s="66" t="s">
        <v>398</v>
      </c>
      <c r="E293" s="66"/>
    </row>
    <row r="294" spans="2:5" ht="51.75" thickBot="1">
      <c r="B294" s="83" t="s">
        <v>211</v>
      </c>
      <c r="C294" s="98" t="s">
        <v>399</v>
      </c>
      <c r="D294" s="99" t="s">
        <v>400</v>
      </c>
      <c r="E294" s="66"/>
    </row>
    <row r="296" spans="3:5" ht="12.75">
      <c r="C296" s="122" t="s">
        <v>401</v>
      </c>
      <c r="D296" s="122"/>
      <c r="E296" s="109">
        <f>SUM(E8:E294)</f>
        <v>360</v>
      </c>
    </row>
  </sheetData>
  <sheetProtection/>
  <mergeCells count="165">
    <mergeCell ref="B15:B16"/>
    <mergeCell ref="C15:C16"/>
    <mergeCell ref="E15:E16"/>
    <mergeCell ref="B22:B24"/>
    <mergeCell ref="C22:C24"/>
    <mergeCell ref="E22:E24"/>
    <mergeCell ref="B25:B27"/>
    <mergeCell ref="C25:C27"/>
    <mergeCell ref="E25:E27"/>
    <mergeCell ref="B28:B30"/>
    <mergeCell ref="C28:C30"/>
    <mergeCell ref="E28:E30"/>
    <mergeCell ref="B33:B35"/>
    <mergeCell ref="C33:C35"/>
    <mergeCell ref="E33:E35"/>
    <mergeCell ref="B36:B39"/>
    <mergeCell ref="C36:C39"/>
    <mergeCell ref="E36:E39"/>
    <mergeCell ref="B41:B44"/>
    <mergeCell ref="C41:C44"/>
    <mergeCell ref="E41:E44"/>
    <mergeCell ref="B46:B47"/>
    <mergeCell ref="C46:C47"/>
    <mergeCell ref="E46:E47"/>
    <mergeCell ref="B51:B52"/>
    <mergeCell ref="C51:C52"/>
    <mergeCell ref="E51:E52"/>
    <mergeCell ref="B53:B54"/>
    <mergeCell ref="C53:C54"/>
    <mergeCell ref="E53:E54"/>
    <mergeCell ref="B55:B56"/>
    <mergeCell ref="C55:C56"/>
    <mergeCell ref="E55:E56"/>
    <mergeCell ref="B57:B58"/>
    <mergeCell ref="E57:E58"/>
    <mergeCell ref="B59:B60"/>
    <mergeCell ref="C59:C60"/>
    <mergeCell ref="E59:E60"/>
    <mergeCell ref="B62:B63"/>
    <mergeCell ref="D62:D63"/>
    <mergeCell ref="E62:E63"/>
    <mergeCell ref="B68:B76"/>
    <mergeCell ref="D68:D76"/>
    <mergeCell ref="E68:E76"/>
    <mergeCell ref="B77:B78"/>
    <mergeCell ref="C77:C78"/>
    <mergeCell ref="E77:E78"/>
    <mergeCell ref="B79:B80"/>
    <mergeCell ref="C79:C80"/>
    <mergeCell ref="E79:E80"/>
    <mergeCell ref="B83:B84"/>
    <mergeCell ref="C83:C84"/>
    <mergeCell ref="E83:E84"/>
    <mergeCell ref="B91:B93"/>
    <mergeCell ref="C91:C93"/>
    <mergeCell ref="D91:D93"/>
    <mergeCell ref="E91:E93"/>
    <mergeCell ref="B103:B104"/>
    <mergeCell ref="C103:C104"/>
    <mergeCell ref="E103:E104"/>
    <mergeCell ref="B112:B114"/>
    <mergeCell ref="E112:E114"/>
    <mergeCell ref="B115:B117"/>
    <mergeCell ref="C115:C117"/>
    <mergeCell ref="E115:E117"/>
    <mergeCell ref="B118:B119"/>
    <mergeCell ref="E118:E119"/>
    <mergeCell ref="B121:B122"/>
    <mergeCell ref="D121:D122"/>
    <mergeCell ref="E121:E122"/>
    <mergeCell ref="B123:B124"/>
    <mergeCell ref="C123:C124"/>
    <mergeCell ref="D123:D124"/>
    <mergeCell ref="E123:E124"/>
    <mergeCell ref="B131:B137"/>
    <mergeCell ref="D131:D137"/>
    <mergeCell ref="E131:E137"/>
    <mergeCell ref="B140:B143"/>
    <mergeCell ref="E140:E143"/>
    <mergeCell ref="B144:B145"/>
    <mergeCell ref="C144:C145"/>
    <mergeCell ref="E144:E145"/>
    <mergeCell ref="B146:B147"/>
    <mergeCell ref="C146:C147"/>
    <mergeCell ref="E146:E147"/>
    <mergeCell ref="B148:B151"/>
    <mergeCell ref="C148:C151"/>
    <mergeCell ref="E148:E151"/>
    <mergeCell ref="B152:B154"/>
    <mergeCell ref="C152:C154"/>
    <mergeCell ref="E152:E154"/>
    <mergeCell ref="B155:B156"/>
    <mergeCell ref="C155:C156"/>
    <mergeCell ref="E155:E156"/>
    <mergeCell ref="B157:B158"/>
    <mergeCell ref="E157:E158"/>
    <mergeCell ref="B159:B160"/>
    <mergeCell ref="C159:C160"/>
    <mergeCell ref="E159:E160"/>
    <mergeCell ref="B170:B173"/>
    <mergeCell ref="E170:E173"/>
    <mergeCell ref="B176:B177"/>
    <mergeCell ref="C176:C177"/>
    <mergeCell ref="E176:E177"/>
    <mergeCell ref="B178:B179"/>
    <mergeCell ref="C178:C179"/>
    <mergeCell ref="E178:E179"/>
    <mergeCell ref="B180:B181"/>
    <mergeCell ref="E180:E181"/>
    <mergeCell ref="B182:B183"/>
    <mergeCell ref="D182:D183"/>
    <mergeCell ref="E182:E183"/>
    <mergeCell ref="B184:B187"/>
    <mergeCell ref="C184:C187"/>
    <mergeCell ref="E184:E187"/>
    <mergeCell ref="B189:B190"/>
    <mergeCell ref="C189:C190"/>
    <mergeCell ref="E189:E190"/>
    <mergeCell ref="B193:B194"/>
    <mergeCell ref="C193:C194"/>
    <mergeCell ref="E193:E194"/>
    <mergeCell ref="B196:B197"/>
    <mergeCell ref="C196:C197"/>
    <mergeCell ref="E196:E197"/>
    <mergeCell ref="B198:B199"/>
    <mergeCell ref="C198:C199"/>
    <mergeCell ref="E198:E199"/>
    <mergeCell ref="B200:B201"/>
    <mergeCell ref="C200:C201"/>
    <mergeCell ref="E200:E201"/>
    <mergeCell ref="B202:B209"/>
    <mergeCell ref="D202:D209"/>
    <mergeCell ref="E202:E209"/>
    <mergeCell ref="B210:B212"/>
    <mergeCell ref="C210:C212"/>
    <mergeCell ref="E210:E212"/>
    <mergeCell ref="B219:B224"/>
    <mergeCell ref="E219:E224"/>
    <mergeCell ref="B225:B227"/>
    <mergeCell ref="C225:C227"/>
    <mergeCell ref="E225:E227"/>
    <mergeCell ref="B228:B229"/>
    <mergeCell ref="C228:C229"/>
    <mergeCell ref="E228:E229"/>
    <mergeCell ref="B230:B231"/>
    <mergeCell ref="C230:C231"/>
    <mergeCell ref="E230:E231"/>
    <mergeCell ref="C278:C279"/>
    <mergeCell ref="E278:E279"/>
    <mergeCell ref="B235:B240"/>
    <mergeCell ref="D235:D240"/>
    <mergeCell ref="E235:E240"/>
    <mergeCell ref="B263:B269"/>
    <mergeCell ref="D263:D269"/>
    <mergeCell ref="E263:E269"/>
    <mergeCell ref="B287:B289"/>
    <mergeCell ref="C287:C289"/>
    <mergeCell ref="E287:E289"/>
    <mergeCell ref="C296:D296"/>
    <mergeCell ref="B271:B272"/>
    <mergeCell ref="D271:D272"/>
    <mergeCell ref="E271:E272"/>
    <mergeCell ref="B275:B276"/>
    <mergeCell ref="E275:E276"/>
    <mergeCell ref="B278:B2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2021-05-05T08:32:54Z</cp:lastPrinted>
  <dcterms:created xsi:type="dcterms:W3CDTF">2006-02-24T09:13:32Z</dcterms:created>
  <dcterms:modified xsi:type="dcterms:W3CDTF">2021-05-05T08:45:03Z</dcterms:modified>
  <cp:category/>
  <cp:version/>
  <cp:contentType/>
  <cp:contentStatus/>
</cp:coreProperties>
</file>