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 " sheetId="1" r:id="rId1"/>
  </sheets>
  <definedNames>
    <definedName name="_xlnm.Print_Area" localSheetId="0">'Punktacja '!$A$1:$E$127</definedName>
  </definedNames>
  <calcPr fullCalcOnLoad="1"/>
</workbook>
</file>

<file path=xl/sharedStrings.xml><?xml version="1.0" encoding="utf-8"?>
<sst xmlns="http://schemas.openxmlformats.org/spreadsheetml/2006/main" count="157" uniqueCount="28">
  <si>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</si>
  <si>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</si>
  <si>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</si>
  <si>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</si>
  <si>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</si>
  <si>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</si>
  <si>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</si>
  <si>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</si>
  <si>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</si>
  <si>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Podpis Zamawiającego</t>
  </si>
  <si>
    <t>PAKIET NR 2</t>
  </si>
  <si>
    <t>PAKIET NR 1</t>
  </si>
  <si>
    <t>PAKIET NR 3</t>
  </si>
  <si>
    <t>PAKIET NR 4</t>
  </si>
  <si>
    <t>PAKIET NR 5</t>
  </si>
  <si>
    <t>PAKIET NR 6</t>
  </si>
  <si>
    <t>PAKIET NR 7</t>
  </si>
  <si>
    <t>BRAK OFERT</t>
  </si>
  <si>
    <t>- 72 godziny – 0 pkt
- 66 godzin – 1 pkt
- 60 godzin – 2 pkt
- 54 godziny – 3 pkt
- 48 godzin – 4 pkt
- 42 godziny – 5 pkt
- 36 godzin – 6 pkt
- 30 godzin – 7 pkt
- 24 godziny i krócej – 8 pkt</t>
  </si>
  <si>
    <t>HAMMERMED Medical Polska
Spółka z ograniczoną odpowiedzialnością” 
Spółka komandytowa
ul. Kopcińskiego 69/71
90-032 Łódź</t>
  </si>
  <si>
    <t>Johnson&amp;Johnson Poland Sp. z o.o.
ul. Iłżecka 24
02-135 Warszawa</t>
  </si>
  <si>
    <t>TERMIN REALIZACJI ZAMÓWIENIA - 10%</t>
  </si>
  <si>
    <t>CENA 90%</t>
  </si>
  <si>
    <t>Medtronic Poland Sp. z o. o.
ul. Polna 11
00-633 Warszawa</t>
  </si>
  <si>
    <t>OLYMPUS Polska Sp. z o.o.
Ul. Suwak 3
02-676 Warszawa</t>
  </si>
  <si>
    <t>Godziny</t>
  </si>
  <si>
    <t>PUNKTACJA           DZP/27PN/2018</t>
  </si>
  <si>
    <t>Zabrze dn. 12.12.2018r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</si>
</sst>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65" fontId="47" fillId="0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7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view="pageBreakPreview" zoomScaleSheetLayoutView="100" workbookViewId="0" topLeftCell="A1">
      <selection activeCell="B120" sqref="B12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26</v>
      </c>
      <c r="D1" s="6"/>
    </row>
    <row r="2" spans="1:9" ht="17.25" customHeight="1">
      <c r="A2" s="63" t="s">
        <v>11</v>
      </c>
      <c r="B2" s="63"/>
      <c r="C2" s="63"/>
      <c r="D2" s="63"/>
      <c r="E2" s="20"/>
      <c r="G2" s="37"/>
      <c r="H2" s="38"/>
      <c r="I2" s="2"/>
    </row>
    <row r="3" spans="2:9" ht="12.75" customHeight="1">
      <c r="B3" s="21" t="s">
        <v>0</v>
      </c>
      <c r="C3" s="43">
        <v>271998</v>
      </c>
      <c r="D3" s="6"/>
      <c r="E3" s="20"/>
      <c r="G3" s="37"/>
      <c r="H3" s="39"/>
      <c r="I3" s="2"/>
    </row>
    <row r="4" spans="2:5" ht="14.25" customHeight="1">
      <c r="B4" s="21" t="s">
        <v>1</v>
      </c>
      <c r="C4" s="43">
        <v>271998</v>
      </c>
      <c r="D4" s="6"/>
      <c r="E4" s="20"/>
    </row>
    <row r="5" spans="1:5" s="8" customFormat="1" ht="13.5" customHeight="1">
      <c r="A5" s="3"/>
      <c r="B5" s="4"/>
      <c r="C5" s="5"/>
      <c r="D5" s="6"/>
      <c r="E5" s="20"/>
    </row>
    <row r="6" spans="1:5" s="8" customFormat="1" ht="26.25" customHeight="1">
      <c r="A6" s="47" t="s">
        <v>3</v>
      </c>
      <c r="B6" s="27" t="s">
        <v>22</v>
      </c>
      <c r="C6" s="48" t="s">
        <v>2</v>
      </c>
      <c r="D6" s="49" t="s">
        <v>5</v>
      </c>
      <c r="E6" s="49"/>
    </row>
    <row r="7" spans="1:5" s="8" customFormat="1" ht="70.5" customHeight="1">
      <c r="A7" s="30">
        <v>2</v>
      </c>
      <c r="B7" s="31" t="s">
        <v>19</v>
      </c>
      <c r="C7" s="40">
        <v>271998</v>
      </c>
      <c r="D7" s="22">
        <f>C4/C7*0.9</f>
        <v>0.9</v>
      </c>
      <c r="E7" s="22"/>
    </row>
    <row r="8" spans="1:5" s="8" customFormat="1" ht="16.5" customHeight="1">
      <c r="A8" s="23"/>
      <c r="B8" s="2"/>
      <c r="C8" s="9"/>
      <c r="D8" s="24"/>
      <c r="E8" s="25"/>
    </row>
    <row r="9" spans="1:9" s="2" customFormat="1" ht="12" customHeight="1">
      <c r="A9" s="3"/>
      <c r="B9" s="21" t="s">
        <v>0</v>
      </c>
      <c r="C9" s="29">
        <v>8</v>
      </c>
      <c r="D9" s="59" t="s">
        <v>18</v>
      </c>
      <c r="E9" s="60"/>
      <c r="F9" s="1"/>
      <c r="G9" s="1"/>
      <c r="H9" s="1"/>
      <c r="I9" s="1"/>
    </row>
    <row r="10" spans="1:9" s="2" customFormat="1" ht="14.25" customHeight="1">
      <c r="A10" s="3"/>
      <c r="B10" s="21" t="s">
        <v>1</v>
      </c>
      <c r="C10" s="29">
        <v>0</v>
      </c>
      <c r="D10" s="59"/>
      <c r="E10" s="60"/>
      <c r="F10" s="1"/>
      <c r="G10" s="1"/>
      <c r="H10" s="1"/>
      <c r="I10" s="1"/>
    </row>
    <row r="11" spans="1:5" s="2" customFormat="1" ht="89.25" customHeight="1">
      <c r="A11" s="3"/>
      <c r="B11" s="64"/>
      <c r="C11" s="65"/>
      <c r="D11" s="61"/>
      <c r="E11" s="62"/>
    </row>
    <row r="12" spans="1:5" ht="39.75" customHeight="1">
      <c r="A12" s="17" t="s">
        <v>3</v>
      </c>
      <c r="B12" s="26" t="s">
        <v>21</v>
      </c>
      <c r="C12" s="11" t="s">
        <v>25</v>
      </c>
      <c r="D12" s="46" t="s">
        <v>8</v>
      </c>
      <c r="E12" s="12"/>
    </row>
    <row r="13" spans="1:5" ht="76.5" customHeight="1">
      <c r="A13" s="30">
        <v>2</v>
      </c>
      <c r="B13" s="31" t="s">
        <v>19</v>
      </c>
      <c r="C13" s="28">
        <v>24</v>
      </c>
      <c r="D13" s="18">
        <f>8/8*0.1</f>
        <v>0.1</v>
      </c>
      <c r="E13" s="18"/>
    </row>
    <row r="14" spans="1:5" ht="16.5" customHeight="1">
      <c r="A14" s="37"/>
      <c r="B14" s="39"/>
      <c r="C14" s="33"/>
      <c r="D14" s="34"/>
      <c r="E14" s="34"/>
    </row>
    <row r="15" spans="1:5" ht="12">
      <c r="A15" s="16" t="s">
        <v>3</v>
      </c>
      <c r="B15" s="27" t="s">
        <v>6</v>
      </c>
      <c r="C15" s="13" t="s">
        <v>2</v>
      </c>
      <c r="D15" s="14" t="s">
        <v>7</v>
      </c>
      <c r="E15" s="15" t="s">
        <v>4</v>
      </c>
    </row>
    <row r="16" spans="1:8" ht="79.5" customHeight="1">
      <c r="A16" s="53">
        <v>2</v>
      </c>
      <c r="B16" s="54" t="s">
        <v>19</v>
      </c>
      <c r="C16" s="55">
        <f>D7</f>
        <v>0.9</v>
      </c>
      <c r="D16" s="56">
        <f>D13</f>
        <v>0.1</v>
      </c>
      <c r="E16" s="57">
        <f>C16+D16</f>
        <v>1</v>
      </c>
      <c r="G16" s="20"/>
      <c r="H16" s="20"/>
    </row>
    <row r="17" spans="1:8" s="44" customFormat="1" ht="16.5" customHeight="1">
      <c r="A17" s="35"/>
      <c r="B17" s="36"/>
      <c r="C17" s="32"/>
      <c r="D17" s="34"/>
      <c r="E17" s="32"/>
      <c r="G17" s="45"/>
      <c r="H17" s="45"/>
    </row>
    <row r="18" spans="1:8" s="44" customFormat="1" ht="16.5" customHeight="1">
      <c r="A18" s="63" t="s">
        <v>10</v>
      </c>
      <c r="B18" s="63"/>
      <c r="C18" s="63"/>
      <c r="D18" s="63"/>
      <c r="E18" s="20"/>
      <c r="G18" s="45"/>
      <c r="H18" s="45"/>
    </row>
    <row r="19" spans="1:8" s="44" customFormat="1" ht="16.5" customHeight="1">
      <c r="A19" s="3"/>
      <c r="B19" s="21" t="s">
        <v>0</v>
      </c>
      <c r="C19" s="43">
        <v>225936</v>
      </c>
      <c r="D19" s="6"/>
      <c r="E19" s="20"/>
      <c r="G19" s="45"/>
      <c r="H19" s="45"/>
    </row>
    <row r="20" spans="1:8" s="44" customFormat="1" ht="16.5" customHeight="1">
      <c r="A20" s="3"/>
      <c r="B20" s="21" t="s">
        <v>1</v>
      </c>
      <c r="C20" s="43">
        <v>225936</v>
      </c>
      <c r="D20" s="6"/>
      <c r="E20" s="20"/>
      <c r="G20" s="45"/>
      <c r="H20" s="45"/>
    </row>
    <row r="21" spans="1:8" s="44" customFormat="1" ht="16.5" customHeight="1">
      <c r="A21" s="3"/>
      <c r="B21" s="4"/>
      <c r="C21" s="5"/>
      <c r="D21" s="6"/>
      <c r="E21" s="20"/>
      <c r="G21" s="45"/>
      <c r="H21" s="45"/>
    </row>
    <row r="22" spans="1:8" s="44" customFormat="1" ht="39.75" customHeight="1">
      <c r="A22" s="47" t="s">
        <v>3</v>
      </c>
      <c r="B22" s="27" t="s">
        <v>22</v>
      </c>
      <c r="C22" s="48" t="s">
        <v>2</v>
      </c>
      <c r="D22" s="49" t="s">
        <v>5</v>
      </c>
      <c r="E22" s="49"/>
      <c r="G22" s="45"/>
      <c r="H22" s="45"/>
    </row>
    <row r="23" spans="1:8" s="44" customFormat="1" ht="44.25" customHeight="1">
      <c r="A23" s="30">
        <v>3</v>
      </c>
      <c r="B23" s="31" t="s">
        <v>20</v>
      </c>
      <c r="C23" s="40">
        <v>225936</v>
      </c>
      <c r="D23" s="22">
        <f>C20/C23*0.9</f>
        <v>0.9</v>
      </c>
      <c r="E23" s="22"/>
      <c r="G23" s="45"/>
      <c r="H23" s="45"/>
    </row>
    <row r="24" spans="1:8" s="44" customFormat="1" ht="22.5" customHeight="1">
      <c r="A24" s="35"/>
      <c r="B24" s="36"/>
      <c r="C24" s="50"/>
      <c r="D24" s="32"/>
      <c r="E24" s="32"/>
      <c r="G24" s="45"/>
      <c r="H24" s="45"/>
    </row>
    <row r="25" spans="1:8" s="44" customFormat="1" ht="17.25" customHeight="1">
      <c r="A25" s="23"/>
      <c r="B25" s="2"/>
      <c r="C25" s="9"/>
      <c r="D25" s="24"/>
      <c r="E25" s="25"/>
      <c r="G25" s="45"/>
      <c r="H25" s="45"/>
    </row>
    <row r="26" spans="1:8" s="44" customFormat="1" ht="16.5" customHeight="1">
      <c r="A26" s="3"/>
      <c r="B26" s="21" t="s">
        <v>0</v>
      </c>
      <c r="C26" s="29">
        <v>8</v>
      </c>
      <c r="D26" s="59" t="s">
        <v>18</v>
      </c>
      <c r="E26" s="60"/>
      <c r="G26" s="45"/>
      <c r="H26" s="45"/>
    </row>
    <row r="27" spans="1:8" s="44" customFormat="1" ht="16.5" customHeight="1">
      <c r="A27" s="3"/>
      <c r="B27" s="21" t="s">
        <v>1</v>
      </c>
      <c r="C27" s="29">
        <v>0</v>
      </c>
      <c r="D27" s="59"/>
      <c r="E27" s="60"/>
      <c r="G27" s="45"/>
      <c r="H27" s="45"/>
    </row>
    <row r="28" spans="1:8" s="44" customFormat="1" ht="79.5" customHeight="1">
      <c r="A28" s="3"/>
      <c r="B28" s="64"/>
      <c r="C28" s="65"/>
      <c r="D28" s="61"/>
      <c r="E28" s="62"/>
      <c r="G28" s="45"/>
      <c r="H28" s="45"/>
    </row>
    <row r="29" spans="1:8" s="44" customFormat="1" ht="46.5" customHeight="1">
      <c r="A29" s="17" t="s">
        <v>3</v>
      </c>
      <c r="B29" s="26" t="s">
        <v>21</v>
      </c>
      <c r="C29" s="11" t="s">
        <v>25</v>
      </c>
      <c r="D29" s="46" t="s">
        <v>8</v>
      </c>
      <c r="E29" s="12"/>
      <c r="G29" s="45"/>
      <c r="H29" s="45"/>
    </row>
    <row r="30" spans="1:8" s="44" customFormat="1" ht="42" customHeight="1">
      <c r="A30" s="30">
        <v>3</v>
      </c>
      <c r="B30" s="31" t="s">
        <v>20</v>
      </c>
      <c r="C30" s="28">
        <v>72</v>
      </c>
      <c r="D30" s="18">
        <v>0</v>
      </c>
      <c r="E30" s="18"/>
      <c r="G30" s="45"/>
      <c r="H30" s="45"/>
    </row>
    <row r="31" spans="1:8" s="44" customFormat="1" ht="16.5" customHeight="1">
      <c r="A31" s="37"/>
      <c r="B31" s="39"/>
      <c r="C31" s="33"/>
      <c r="D31" s="34"/>
      <c r="E31" s="34"/>
      <c r="G31" s="45"/>
      <c r="H31" s="45"/>
    </row>
    <row r="32" spans="1:8" s="44" customFormat="1" ht="16.5" customHeight="1">
      <c r="A32" s="16" t="s">
        <v>3</v>
      </c>
      <c r="B32" s="27" t="s">
        <v>6</v>
      </c>
      <c r="C32" s="13" t="s">
        <v>2</v>
      </c>
      <c r="D32" s="14" t="s">
        <v>7</v>
      </c>
      <c r="E32" s="15" t="s">
        <v>4</v>
      </c>
      <c r="G32" s="45"/>
      <c r="H32" s="45"/>
    </row>
    <row r="33" spans="1:8" s="44" customFormat="1" ht="43.5" customHeight="1">
      <c r="A33" s="53">
        <v>3</v>
      </c>
      <c r="B33" s="54" t="s">
        <v>20</v>
      </c>
      <c r="C33" s="55">
        <f>D23</f>
        <v>0.9</v>
      </c>
      <c r="D33" s="56">
        <f>D30</f>
        <v>0</v>
      </c>
      <c r="E33" s="57">
        <f>C33+D33</f>
        <v>0.9</v>
      </c>
      <c r="G33" s="45"/>
      <c r="H33" s="45"/>
    </row>
    <row r="34" spans="1:8" s="44" customFormat="1" ht="19.5" customHeight="1">
      <c r="A34" s="35"/>
      <c r="B34" s="36"/>
      <c r="C34" s="32"/>
      <c r="D34" s="34"/>
      <c r="E34" s="19"/>
      <c r="G34" s="45"/>
      <c r="H34" s="45"/>
    </row>
    <row r="35" spans="1:8" s="44" customFormat="1" ht="30.75" customHeight="1">
      <c r="A35" s="63" t="s">
        <v>12</v>
      </c>
      <c r="B35" s="63"/>
      <c r="C35" s="63"/>
      <c r="D35" s="63"/>
      <c r="E35" s="20"/>
      <c r="G35" s="45"/>
      <c r="H35" s="45"/>
    </row>
    <row r="36" spans="1:5" s="2" customFormat="1" ht="15.75" customHeight="1">
      <c r="A36" s="3"/>
      <c r="B36" s="21" t="s">
        <v>0</v>
      </c>
      <c r="C36" s="43">
        <v>235187.28</v>
      </c>
      <c r="D36" s="6"/>
      <c r="E36" s="20"/>
    </row>
    <row r="37" spans="1:5" s="2" customFormat="1" ht="13.5" customHeight="1">
      <c r="A37" s="3"/>
      <c r="B37" s="21" t="s">
        <v>1</v>
      </c>
      <c r="C37" s="43">
        <v>235187.28</v>
      </c>
      <c r="D37" s="6"/>
      <c r="E37" s="20"/>
    </row>
    <row r="38" spans="1:5" s="2" customFormat="1" ht="14.25" customHeight="1">
      <c r="A38" s="3"/>
      <c r="B38" s="4"/>
      <c r="C38" s="5"/>
      <c r="D38" s="6"/>
      <c r="E38" s="20"/>
    </row>
    <row r="39" spans="1:5" s="2" customFormat="1" ht="24">
      <c r="A39" s="47" t="s">
        <v>3</v>
      </c>
      <c r="B39" s="27" t="s">
        <v>22</v>
      </c>
      <c r="C39" s="48" t="s">
        <v>2</v>
      </c>
      <c r="D39" s="49" t="s">
        <v>5</v>
      </c>
      <c r="E39" s="49"/>
    </row>
    <row r="40" spans="1:5" s="2" customFormat="1" ht="42" customHeight="1">
      <c r="A40" s="30">
        <v>1</v>
      </c>
      <c r="B40" s="31" t="s">
        <v>23</v>
      </c>
      <c r="C40" s="40">
        <v>235187.28</v>
      </c>
      <c r="D40" s="22">
        <f>C37/C40*0.9</f>
        <v>0.9</v>
      </c>
      <c r="E40" s="22"/>
    </row>
    <row r="41" spans="1:5" s="2" customFormat="1" ht="12">
      <c r="A41" s="23"/>
      <c r="C41" s="9"/>
      <c r="D41" s="24"/>
      <c r="E41" s="25"/>
    </row>
    <row r="42" spans="1:5" s="2" customFormat="1" ht="36.75" customHeight="1">
      <c r="A42" s="3"/>
      <c r="B42" s="21" t="s">
        <v>0</v>
      </c>
      <c r="C42" s="29">
        <v>8</v>
      </c>
      <c r="D42" s="59" t="s">
        <v>18</v>
      </c>
      <c r="E42" s="60"/>
    </row>
    <row r="43" spans="1:5" s="2" customFormat="1" ht="14.25" customHeight="1">
      <c r="A43" s="3"/>
      <c r="B43" s="21" t="s">
        <v>1</v>
      </c>
      <c r="C43" s="29">
        <v>0</v>
      </c>
      <c r="D43" s="59"/>
      <c r="E43" s="60"/>
    </row>
    <row r="44" spans="1:5" s="2" customFormat="1" ht="55.5" customHeight="1">
      <c r="A44" s="3"/>
      <c r="B44" s="64"/>
      <c r="C44" s="65"/>
      <c r="D44" s="61"/>
      <c r="E44" s="62"/>
    </row>
    <row r="45" spans="1:5" s="2" customFormat="1" ht="48.75" customHeight="1">
      <c r="A45" s="17" t="s">
        <v>3</v>
      </c>
      <c r="B45" s="26" t="s">
        <v>21</v>
      </c>
      <c r="C45" s="11" t="s">
        <v>25</v>
      </c>
      <c r="D45" s="46" t="s">
        <v>8</v>
      </c>
      <c r="E45" s="12"/>
    </row>
    <row r="46" spans="1:5" s="2" customFormat="1" ht="46.5" customHeight="1">
      <c r="A46" s="30">
        <v>1</v>
      </c>
      <c r="B46" s="31" t="s">
        <v>23</v>
      </c>
      <c r="C46" s="28">
        <v>48</v>
      </c>
      <c r="D46" s="18">
        <f>4/8*0.1</f>
        <v>0.05</v>
      </c>
      <c r="E46" s="18"/>
    </row>
    <row r="47" spans="1:5" s="2" customFormat="1" ht="12">
      <c r="A47" s="37"/>
      <c r="B47" s="39"/>
      <c r="C47" s="33"/>
      <c r="D47" s="34"/>
      <c r="E47" s="34"/>
    </row>
    <row r="48" spans="1:5" s="2" customFormat="1" ht="18" customHeight="1">
      <c r="A48" s="16" t="s">
        <v>3</v>
      </c>
      <c r="B48" s="27" t="s">
        <v>6</v>
      </c>
      <c r="C48" s="13" t="s">
        <v>2</v>
      </c>
      <c r="D48" s="14" t="s">
        <v>7</v>
      </c>
      <c r="E48" s="15" t="s">
        <v>4</v>
      </c>
    </row>
    <row r="49" spans="1:5" s="2" customFormat="1" ht="51" customHeight="1">
      <c r="A49" s="53">
        <v>1</v>
      </c>
      <c r="B49" s="54" t="s">
        <v>23</v>
      </c>
      <c r="C49" s="55">
        <f>D40</f>
        <v>0.9</v>
      </c>
      <c r="D49" s="56">
        <f>D46</f>
        <v>0.05</v>
      </c>
      <c r="E49" s="57">
        <f>C49+D49</f>
        <v>0.9500000000000001</v>
      </c>
    </row>
    <row r="50" spans="1:5" s="2" customFormat="1" ht="12">
      <c r="A50" s="35"/>
      <c r="B50" s="36"/>
      <c r="C50" s="32"/>
      <c r="D50" s="34"/>
      <c r="E50" s="32"/>
    </row>
    <row r="51" spans="1:5" s="2" customFormat="1" ht="29.25" customHeight="1">
      <c r="A51" s="63" t="s">
        <v>13</v>
      </c>
      <c r="B51" s="63"/>
      <c r="C51" s="63"/>
      <c r="D51" s="63"/>
      <c r="E51" s="20"/>
    </row>
    <row r="52" spans="1:5" s="2" customFormat="1" ht="14.25" customHeight="1">
      <c r="A52" s="3"/>
      <c r="B52" s="21" t="s">
        <v>0</v>
      </c>
      <c r="C52" s="43">
        <v>57362.76</v>
      </c>
      <c r="D52" s="6"/>
      <c r="E52" s="20"/>
    </row>
    <row r="53" spans="1:5" s="2" customFormat="1" ht="15.75" customHeight="1">
      <c r="A53" s="3"/>
      <c r="B53" s="21" t="s">
        <v>1</v>
      </c>
      <c r="C53" s="43">
        <v>57362.76</v>
      </c>
      <c r="D53" s="6"/>
      <c r="E53" s="20"/>
    </row>
    <row r="54" spans="1:5" s="2" customFormat="1" ht="13.5" customHeight="1">
      <c r="A54" s="3"/>
      <c r="B54" s="4"/>
      <c r="C54" s="5"/>
      <c r="D54" s="6"/>
      <c r="E54" s="20"/>
    </row>
    <row r="55" spans="1:5" s="2" customFormat="1" ht="39" customHeight="1">
      <c r="A55" s="47" t="s">
        <v>3</v>
      </c>
      <c r="B55" s="27" t="s">
        <v>22</v>
      </c>
      <c r="C55" s="48" t="s">
        <v>2</v>
      </c>
      <c r="D55" s="49" t="s">
        <v>5</v>
      </c>
      <c r="E55" s="49"/>
    </row>
    <row r="56" spans="1:5" s="2" customFormat="1" ht="33.75">
      <c r="A56" s="30">
        <v>4</v>
      </c>
      <c r="B56" s="31" t="s">
        <v>24</v>
      </c>
      <c r="C56" s="40">
        <v>57362.76</v>
      </c>
      <c r="D56" s="22">
        <f>C53/C56*0.9</f>
        <v>0.9</v>
      </c>
      <c r="E56" s="22"/>
    </row>
    <row r="57" spans="1:5" s="2" customFormat="1" ht="12">
      <c r="A57" s="35"/>
      <c r="B57" s="36"/>
      <c r="C57" s="50"/>
      <c r="D57" s="32"/>
      <c r="E57" s="32"/>
    </row>
    <row r="58" spans="1:5" s="2" customFormat="1" ht="12">
      <c r="A58" s="23"/>
      <c r="C58" s="9"/>
      <c r="D58" s="24"/>
      <c r="E58" s="25"/>
    </row>
    <row r="59" spans="1:5" s="2" customFormat="1" ht="33" customHeight="1">
      <c r="A59" s="3"/>
      <c r="B59" s="21" t="s">
        <v>0</v>
      </c>
      <c r="C59" s="29">
        <v>8</v>
      </c>
      <c r="D59" s="59" t="s">
        <v>18</v>
      </c>
      <c r="E59" s="60"/>
    </row>
    <row r="60" spans="1:5" s="2" customFormat="1" ht="14.25" customHeight="1">
      <c r="A60" s="3"/>
      <c r="B60" s="21" t="s">
        <v>1</v>
      </c>
      <c r="C60" s="29">
        <v>0</v>
      </c>
      <c r="D60" s="59"/>
      <c r="E60" s="60"/>
    </row>
    <row r="61" spans="1:5" s="2" customFormat="1" ht="54" customHeight="1">
      <c r="A61" s="3"/>
      <c r="B61" s="64"/>
      <c r="C61" s="65"/>
      <c r="D61" s="61"/>
      <c r="E61" s="62"/>
    </row>
    <row r="62" spans="1:5" s="2" customFormat="1" ht="43.5" customHeight="1">
      <c r="A62" s="17" t="s">
        <v>3</v>
      </c>
      <c r="B62" s="26" t="s">
        <v>21</v>
      </c>
      <c r="C62" s="11" t="s">
        <v>25</v>
      </c>
      <c r="D62" s="46" t="s">
        <v>8</v>
      </c>
      <c r="E62" s="12"/>
    </row>
    <row r="63" spans="1:5" s="2" customFormat="1" ht="33.75">
      <c r="A63" s="30">
        <v>4</v>
      </c>
      <c r="B63" s="31" t="s">
        <v>24</v>
      </c>
      <c r="C63" s="28">
        <v>72</v>
      </c>
      <c r="D63" s="18">
        <f>0/8*0.1</f>
        <v>0</v>
      </c>
      <c r="E63" s="18"/>
    </row>
    <row r="64" spans="1:5" ht="12">
      <c r="A64" s="37"/>
      <c r="B64" s="39"/>
      <c r="C64" s="33"/>
      <c r="D64" s="34"/>
      <c r="E64" s="34"/>
    </row>
    <row r="65" spans="1:5" ht="12">
      <c r="A65" s="16" t="s">
        <v>3</v>
      </c>
      <c r="B65" s="27" t="s">
        <v>6</v>
      </c>
      <c r="C65" s="13" t="s">
        <v>2</v>
      </c>
      <c r="D65" s="14" t="s">
        <v>7</v>
      </c>
      <c r="E65" s="15" t="s">
        <v>4</v>
      </c>
    </row>
    <row r="66" spans="1:5" ht="57.75" customHeight="1">
      <c r="A66" s="53">
        <v>4</v>
      </c>
      <c r="B66" s="54" t="s">
        <v>24</v>
      </c>
      <c r="C66" s="55">
        <f>D56</f>
        <v>0.9</v>
      </c>
      <c r="D66" s="55">
        <f>D63</f>
        <v>0</v>
      </c>
      <c r="E66" s="57">
        <f>C66+D66</f>
        <v>0.9</v>
      </c>
    </row>
    <row r="67" spans="4:5" ht="12">
      <c r="D67" s="66"/>
      <c r="E67" s="66"/>
    </row>
    <row r="69" spans="1:5" ht="26.25" customHeight="1">
      <c r="A69" s="63" t="s">
        <v>14</v>
      </c>
      <c r="B69" s="63"/>
      <c r="C69" s="63"/>
      <c r="D69" s="63"/>
      <c r="E69" s="20"/>
    </row>
    <row r="70" spans="2:5" ht="12">
      <c r="B70" s="21" t="s">
        <v>0</v>
      </c>
      <c r="C70" s="43">
        <v>4428</v>
      </c>
      <c r="D70" s="6"/>
      <c r="E70" s="20"/>
    </row>
    <row r="71" spans="2:5" ht="12">
      <c r="B71" s="21" t="s">
        <v>1</v>
      </c>
      <c r="C71" s="43">
        <v>4428</v>
      </c>
      <c r="D71" s="6"/>
      <c r="E71" s="20"/>
    </row>
    <row r="72" spans="2:5" ht="12">
      <c r="B72" s="4"/>
      <c r="D72" s="6"/>
      <c r="E72" s="20"/>
    </row>
    <row r="73" spans="1:5" ht="24">
      <c r="A73" s="47" t="s">
        <v>3</v>
      </c>
      <c r="B73" s="27" t="s">
        <v>22</v>
      </c>
      <c r="C73" s="48" t="s">
        <v>2</v>
      </c>
      <c r="D73" s="49" t="s">
        <v>5</v>
      </c>
      <c r="E73" s="49"/>
    </row>
    <row r="74" spans="1:5" ht="63.75" customHeight="1">
      <c r="A74" s="30">
        <v>2</v>
      </c>
      <c r="B74" s="31" t="s">
        <v>19</v>
      </c>
      <c r="C74" s="40">
        <v>4428</v>
      </c>
      <c r="D74" s="22">
        <f>C71/C74*0.9</f>
        <v>0.9</v>
      </c>
      <c r="E74" s="22"/>
    </row>
    <row r="75" spans="1:5" ht="12">
      <c r="A75" s="23"/>
      <c r="B75" s="2"/>
      <c r="C75" s="9"/>
      <c r="D75" s="24"/>
      <c r="E75" s="25"/>
    </row>
    <row r="76" spans="2:5" ht="12">
      <c r="B76" s="21" t="s">
        <v>0</v>
      </c>
      <c r="C76" s="29">
        <v>8</v>
      </c>
      <c r="D76" s="59" t="s">
        <v>18</v>
      </c>
      <c r="E76" s="60"/>
    </row>
    <row r="77" spans="2:5" ht="12">
      <c r="B77" s="21" t="s">
        <v>1</v>
      </c>
      <c r="C77" s="29">
        <v>0</v>
      </c>
      <c r="D77" s="59"/>
      <c r="E77" s="60"/>
    </row>
    <row r="78" spans="2:5" ht="90.75" customHeight="1">
      <c r="B78" s="64"/>
      <c r="C78" s="65"/>
      <c r="D78" s="61"/>
      <c r="E78" s="62"/>
    </row>
    <row r="79" spans="1:5" ht="48">
      <c r="A79" s="17" t="s">
        <v>3</v>
      </c>
      <c r="B79" s="26" t="s">
        <v>21</v>
      </c>
      <c r="C79" s="11" t="s">
        <v>25</v>
      </c>
      <c r="D79" s="46" t="s">
        <v>8</v>
      </c>
      <c r="E79" s="12"/>
    </row>
    <row r="80" spans="1:5" ht="58.5" customHeight="1">
      <c r="A80" s="30">
        <v>2</v>
      </c>
      <c r="B80" s="31" t="s">
        <v>19</v>
      </c>
      <c r="C80" s="28">
        <v>24</v>
      </c>
      <c r="D80" s="18">
        <f>8/8*0.1</f>
        <v>0.1</v>
      </c>
      <c r="E80" s="18"/>
    </row>
    <row r="81" spans="1:5" ht="12">
      <c r="A81" s="37"/>
      <c r="B81" s="39"/>
      <c r="C81" s="33"/>
      <c r="D81" s="34"/>
      <c r="E81" s="34"/>
    </row>
    <row r="82" spans="1:5" ht="12">
      <c r="A82" s="16" t="s">
        <v>3</v>
      </c>
      <c r="B82" s="27" t="s">
        <v>6</v>
      </c>
      <c r="C82" s="13" t="s">
        <v>2</v>
      </c>
      <c r="D82" s="14" t="s">
        <v>7</v>
      </c>
      <c r="E82" s="15" t="s">
        <v>4</v>
      </c>
    </row>
    <row r="83" spans="1:5" ht="66" customHeight="1">
      <c r="A83" s="53">
        <v>2</v>
      </c>
      <c r="B83" s="54" t="s">
        <v>19</v>
      </c>
      <c r="C83" s="55">
        <f>D74</f>
        <v>0.9</v>
      </c>
      <c r="D83" s="56">
        <f>D80</f>
        <v>0.1</v>
      </c>
      <c r="E83" s="57">
        <f>C83+D83</f>
        <v>1</v>
      </c>
    </row>
    <row r="84" spans="1:5" ht="12">
      <c r="A84" s="35"/>
      <c r="B84" s="36"/>
      <c r="C84" s="32"/>
      <c r="D84" s="34"/>
      <c r="E84" s="32"/>
    </row>
    <row r="85" spans="1:5" ht="27" customHeight="1">
      <c r="A85" s="63" t="s">
        <v>15</v>
      </c>
      <c r="B85" s="63"/>
      <c r="C85" s="63"/>
      <c r="D85" s="63"/>
      <c r="E85" s="20"/>
    </row>
    <row r="86" spans="2:5" ht="12">
      <c r="B86" s="21" t="s">
        <v>0</v>
      </c>
      <c r="C86" s="43"/>
      <c r="D86" s="6"/>
      <c r="E86" s="20"/>
    </row>
    <row r="87" spans="2:5" ht="12">
      <c r="B87" s="21" t="s">
        <v>1</v>
      </c>
      <c r="C87" s="43"/>
      <c r="D87" s="6"/>
      <c r="E87" s="20"/>
    </row>
    <row r="88" spans="2:5" ht="12">
      <c r="B88" s="4"/>
      <c r="D88" s="6"/>
      <c r="E88" s="20"/>
    </row>
    <row r="89" spans="1:5" ht="24">
      <c r="A89" s="47" t="s">
        <v>3</v>
      </c>
      <c r="B89" s="27" t="s">
        <v>22</v>
      </c>
      <c r="C89" s="48" t="s">
        <v>2</v>
      </c>
      <c r="D89" s="49" t="s">
        <v>5</v>
      </c>
      <c r="E89" s="49"/>
    </row>
    <row r="90" spans="1:5" ht="16.5" customHeight="1">
      <c r="A90" s="30"/>
      <c r="B90" s="52" t="s">
        <v>17</v>
      </c>
      <c r="C90" s="40"/>
      <c r="D90" s="22"/>
      <c r="E90" s="22"/>
    </row>
    <row r="91" spans="1:5" ht="12">
      <c r="A91" s="35"/>
      <c r="B91" s="36"/>
      <c r="C91" s="50"/>
      <c r="D91" s="32"/>
      <c r="E91" s="32"/>
    </row>
    <row r="92" spans="1:5" ht="12">
      <c r="A92" s="23"/>
      <c r="B92" s="2"/>
      <c r="C92" s="9"/>
      <c r="D92" s="24"/>
      <c r="E92" s="25"/>
    </row>
    <row r="93" spans="2:5" ht="12">
      <c r="B93" s="21" t="s">
        <v>0</v>
      </c>
      <c r="C93" s="29">
        <v>8</v>
      </c>
      <c r="D93" s="59" t="s">
        <v>18</v>
      </c>
      <c r="E93" s="60"/>
    </row>
    <row r="94" spans="2:5" ht="12">
      <c r="B94" s="21" t="s">
        <v>1</v>
      </c>
      <c r="C94" s="29">
        <v>0</v>
      </c>
      <c r="D94" s="59"/>
      <c r="E94" s="60"/>
    </row>
    <row r="95" spans="2:5" ht="90" customHeight="1">
      <c r="B95" s="64"/>
      <c r="C95" s="65"/>
      <c r="D95" s="61"/>
      <c r="E95" s="62"/>
    </row>
    <row r="96" spans="1:5" ht="48">
      <c r="A96" s="17" t="s">
        <v>3</v>
      </c>
      <c r="B96" s="26" t="s">
        <v>21</v>
      </c>
      <c r="C96" s="11" t="s">
        <v>25</v>
      </c>
      <c r="D96" s="46" t="s">
        <v>8</v>
      </c>
      <c r="E96" s="12"/>
    </row>
    <row r="97" spans="1:5" ht="17.25" customHeight="1">
      <c r="A97" s="30"/>
      <c r="B97" s="52" t="s">
        <v>17</v>
      </c>
      <c r="C97" s="28"/>
      <c r="D97" s="18"/>
      <c r="E97" s="18"/>
    </row>
    <row r="98" spans="1:5" ht="12">
      <c r="A98" s="37"/>
      <c r="B98" s="39"/>
      <c r="C98" s="33"/>
      <c r="D98" s="34"/>
      <c r="E98" s="34"/>
    </row>
    <row r="99" spans="1:5" ht="12">
      <c r="A99" s="16" t="s">
        <v>3</v>
      </c>
      <c r="B99" s="27" t="s">
        <v>6</v>
      </c>
      <c r="C99" s="13" t="s">
        <v>2</v>
      </c>
      <c r="D99" s="14" t="s">
        <v>7</v>
      </c>
      <c r="E99" s="15" t="s">
        <v>4</v>
      </c>
    </row>
    <row r="100" spans="1:5" ht="16.5" customHeight="1">
      <c r="A100" s="30"/>
      <c r="B100" s="52" t="s">
        <v>17</v>
      </c>
      <c r="C100" s="22"/>
      <c r="D100" s="18"/>
      <c r="E100" s="51"/>
    </row>
    <row r="104" spans="1:5" ht="26.25" customHeight="1">
      <c r="A104" s="63" t="s">
        <v>16</v>
      </c>
      <c r="B104" s="63"/>
      <c r="C104" s="63"/>
      <c r="D104" s="63"/>
      <c r="E104" s="20"/>
    </row>
    <row r="105" spans="2:5" ht="12">
      <c r="B105" s="21" t="s">
        <v>0</v>
      </c>
      <c r="C105" s="43"/>
      <c r="D105" s="6"/>
      <c r="E105" s="20"/>
    </row>
    <row r="106" spans="2:5" ht="12">
      <c r="B106" s="21" t="s">
        <v>1</v>
      </c>
      <c r="C106" s="43"/>
      <c r="D106" s="6"/>
      <c r="E106" s="20"/>
    </row>
    <row r="107" spans="2:5" ht="12">
      <c r="B107" s="4"/>
      <c r="D107" s="6"/>
      <c r="E107" s="20"/>
    </row>
    <row r="108" spans="1:5" ht="24">
      <c r="A108" s="47" t="s">
        <v>3</v>
      </c>
      <c r="B108" s="27" t="s">
        <v>22</v>
      </c>
      <c r="C108" s="48" t="s">
        <v>2</v>
      </c>
      <c r="D108" s="49" t="s">
        <v>5</v>
      </c>
      <c r="E108" s="49"/>
    </row>
    <row r="109" spans="1:5" ht="24" customHeight="1">
      <c r="A109" s="30"/>
      <c r="B109" s="52" t="s">
        <v>17</v>
      </c>
      <c r="C109" s="40"/>
      <c r="D109" s="22"/>
      <c r="E109" s="22"/>
    </row>
    <row r="110" spans="1:5" ht="12">
      <c r="A110" s="23"/>
      <c r="B110" s="2"/>
      <c r="C110" s="9"/>
      <c r="D110" s="24"/>
      <c r="E110" s="25"/>
    </row>
    <row r="111" spans="2:5" ht="12">
      <c r="B111" s="21" t="s">
        <v>0</v>
      </c>
      <c r="C111" s="29">
        <v>8</v>
      </c>
      <c r="D111" s="59" t="s">
        <v>18</v>
      </c>
      <c r="E111" s="60"/>
    </row>
    <row r="112" spans="2:5" ht="12">
      <c r="B112" s="21" t="s">
        <v>1</v>
      </c>
      <c r="C112" s="29">
        <v>0</v>
      </c>
      <c r="D112" s="59"/>
      <c r="E112" s="60"/>
    </row>
    <row r="113" spans="2:5" ht="84" customHeight="1">
      <c r="B113" s="64"/>
      <c r="C113" s="65"/>
      <c r="D113" s="61"/>
      <c r="E113" s="62"/>
    </row>
    <row r="114" spans="1:5" ht="48">
      <c r="A114" s="17" t="s">
        <v>3</v>
      </c>
      <c r="B114" s="26" t="s">
        <v>21</v>
      </c>
      <c r="C114" s="11" t="s">
        <v>25</v>
      </c>
      <c r="D114" s="46" t="s">
        <v>8</v>
      </c>
      <c r="E114" s="12"/>
    </row>
    <row r="115" spans="1:5" ht="18.75" customHeight="1">
      <c r="A115" s="30"/>
      <c r="B115" s="52" t="s">
        <v>17</v>
      </c>
      <c r="C115" s="28"/>
      <c r="D115" s="18"/>
      <c r="E115" s="18"/>
    </row>
    <row r="116" spans="1:5" ht="12">
      <c r="A116" s="37"/>
      <c r="B116" s="39"/>
      <c r="C116" s="33"/>
      <c r="D116" s="34"/>
      <c r="E116" s="34"/>
    </row>
    <row r="117" spans="1:5" ht="12">
      <c r="A117" s="16" t="s">
        <v>3</v>
      </c>
      <c r="B117" s="27" t="s">
        <v>6</v>
      </c>
      <c r="C117" s="13" t="s">
        <v>2</v>
      </c>
      <c r="D117" s="14" t="s">
        <v>7</v>
      </c>
      <c r="E117" s="15" t="s">
        <v>4</v>
      </c>
    </row>
    <row r="118" spans="1:5" ht="24.75" customHeight="1">
      <c r="A118" s="30"/>
      <c r="B118" s="52" t="s">
        <v>17</v>
      </c>
      <c r="C118" s="22"/>
      <c r="D118" s="18"/>
      <c r="E118" s="51"/>
    </row>
    <row r="119" spans="1:5" ht="12">
      <c r="A119" s="35"/>
      <c r="B119" s="36"/>
      <c r="C119" s="32"/>
      <c r="D119" s="34"/>
      <c r="E119" s="32"/>
    </row>
    <row r="122" ht="51.75" customHeight="1"/>
    <row r="124" spans="2:5" ht="12">
      <c r="B124" s="1" t="s">
        <v>27</v>
      </c>
      <c r="D124" s="58" t="s">
        <v>9</v>
      </c>
      <c r="E124" s="58"/>
    </row>
    <row r="125" spans="4:5" ht="12">
      <c r="D125" s="41"/>
      <c r="E125" s="42"/>
    </row>
  </sheetData>
  <sheetProtection/>
  <mergeCells count="23">
    <mergeCell ref="D111:E113"/>
    <mergeCell ref="B113:C113"/>
    <mergeCell ref="D76:E78"/>
    <mergeCell ref="B78:C78"/>
    <mergeCell ref="A85:D85"/>
    <mergeCell ref="D93:E95"/>
    <mergeCell ref="B95:C95"/>
    <mergeCell ref="B44:C44"/>
    <mergeCell ref="A51:D51"/>
    <mergeCell ref="D59:E61"/>
    <mergeCell ref="B61:C61"/>
    <mergeCell ref="A69:D69"/>
    <mergeCell ref="D67:E67"/>
    <mergeCell ref="D124:E124"/>
    <mergeCell ref="D26:E28"/>
    <mergeCell ref="A18:D18"/>
    <mergeCell ref="A2:D2"/>
    <mergeCell ref="B11:C11"/>
    <mergeCell ref="D9:E11"/>
    <mergeCell ref="B28:C28"/>
    <mergeCell ref="A35:D35"/>
    <mergeCell ref="A104:D104"/>
    <mergeCell ref="D42:E4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3" manualBreakCount="3">
    <brk id="34" max="4" man="1"/>
    <brk id="68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2018-12-12T09:56:38Z</cp:lastPrinted>
  <dcterms:created xsi:type="dcterms:W3CDTF">2006-02-24T09:13:32Z</dcterms:created>
  <dcterms:modified xsi:type="dcterms:W3CDTF">2018-12-12T11:27:32Z</dcterms:modified>
  <cp:category/>
  <cp:version/>
  <cp:contentType/>
  <cp:contentStatus/>
</cp:coreProperties>
</file>