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8580" activeTab="0"/>
  </bookViews>
  <sheets>
    <sheet name="punktacja" sheetId="1" r:id="rId1"/>
  </sheets>
  <definedNames>
    <definedName name="_xlnm.Print_Area" localSheetId="0">'punktacja'!$A$1:$E$73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<sst xmlns="http://schemas.openxmlformats.org/spreadsheetml/2006/main" count="75" uniqueCount="23">
  <si>
    <t>MAX</t>
  </si>
  <si>
    <t>MIN</t>
  </si>
  <si>
    <t>CENA</t>
  </si>
  <si>
    <t>NR OF.</t>
  </si>
  <si>
    <t>SUMA</t>
  </si>
  <si>
    <t>ILOŚĆ PUNKTÓW ZA CENĘ</t>
  </si>
  <si>
    <t>PUNKTACJA ŁĄCZNA</t>
  </si>
  <si>
    <t>TERMIN</t>
  </si>
  <si>
    <t>UNIA BRACKA Sp. z o.o.
ul. Konstytucji 89
41-906 Bytom</t>
  </si>
  <si>
    <t>TERMIN PŁATNOŚCI - 3%</t>
  </si>
  <si>
    <t>DNI</t>
  </si>
  <si>
    <t>ILOŚĆ PUNKTÓW                 za Termin płatności</t>
  </si>
  <si>
    <t>CENA - 97%</t>
  </si>
  <si>
    <t>PUNKTACJA           DZP/11PN/2018</t>
  </si>
  <si>
    <t xml:space="preserve">PAKIET NR 1 Świadczenie usług transportu sanitarnego krwi i preparatów krwiopochodnych </t>
  </si>
  <si>
    <t xml:space="preserve">PAKIET NR 2 Świadczenie usług transportu sanitarnego materiałów biologicznych </t>
  </si>
  <si>
    <t xml:space="preserve">30 - 34 dni – 0 pkt
35 - 40 dni – 1 pkt
41 - 45 dni – 2 pkt
46 - 50 dni – 3 pkt
51 – 55 dni – 4 pkt
56 – 60 dni – 5 pkt
</t>
  </si>
  <si>
    <t xml:space="preserve">PAKIET NR 3 świadczenie usług transportu sanitarnego pacjentów do innych jednostek świadczących usługi medyczne w celu dalszego leczenia lub wykonania badania bądź konsultacji lub przewozu pacjentów do domu zgodnie z potrzebami Zamawiającego </t>
  </si>
  <si>
    <t>30 - 34 dni – 0 pkt
35 - 40 dni – 1 pkt
41 - 45 dni – 2 pkt
46 - 50 dni – 3 pkt
51 – 55 dni – 4 pkt
56 – 60 dni – 5 pkt</t>
  </si>
  <si>
    <t>Transport Sanitarny „Raptim”
Henryk Smolarczyk
ul. Szczecińska 48
41-814 Zabrze</t>
  </si>
  <si>
    <t>Firma Transportowa OMEGA 
Agnieszka Ignacyk
ul. Grażyny 6
42-202 Częstochowa</t>
  </si>
  <si>
    <t>Unieważnienie postępowania w zakresie Pakietu nr 3 zgodnie z art. 93 ust. 1 pkt. 4 ustawy PZP</t>
  </si>
  <si>
    <t>Zabrze 26.07.2018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</si>
</sst>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vertical="top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right" wrapText="1"/>
    </xf>
    <xf numFmtId="44" fontId="4" fillId="0" borderId="10" xfId="60" applyFont="1" applyFill="1" applyBorder="1" applyAlignment="1">
      <alignment horizontal="center" vertical="center"/>
    </xf>
    <xf numFmtId="177" fontId="6" fillId="4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5" fontId="4" fillId="0" borderId="10" xfId="0" applyNumberFormat="1" applyFont="1" applyFill="1" applyBorder="1" applyAlignment="1">
      <alignment horizontal="right" vertical="center" wrapText="1"/>
    </xf>
    <xf numFmtId="175" fontId="4" fillId="0" borderId="10" xfId="60" applyNumberFormat="1" applyFont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wrapText="1"/>
    </xf>
    <xf numFmtId="165" fontId="1" fillId="33" borderId="11" xfId="0" applyNumberFormat="1" applyFont="1" applyFill="1" applyBorder="1" applyAlignment="1">
      <alignment horizontal="left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left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177" fontId="47" fillId="0" borderId="12" xfId="0" applyNumberFormat="1" applyFont="1" applyFill="1" applyBorder="1" applyAlignment="1">
      <alignment horizontal="center" wrapText="1"/>
    </xf>
    <xf numFmtId="177" fontId="47" fillId="0" borderId="0" xfId="0" applyNumberFormat="1" applyFont="1" applyFill="1" applyBorder="1" applyAlignment="1">
      <alignment horizontal="center" wrapText="1"/>
    </xf>
    <xf numFmtId="177" fontId="47" fillId="0" borderId="13" xfId="0" applyNumberFormat="1" applyFont="1" applyFill="1" applyBorder="1" applyAlignment="1">
      <alignment horizontal="center" wrapText="1"/>
    </xf>
    <xf numFmtId="177" fontId="47" fillId="0" borderId="14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7" fontId="4" fillId="34" borderId="17" xfId="0" applyNumberFormat="1" applyFont="1" applyFill="1" applyBorder="1" applyAlignment="1">
      <alignment horizontal="center" vertical="center" wrapText="1"/>
    </xf>
    <xf numFmtId="177" fontId="4" fillId="34" borderId="18" xfId="0" applyNumberFormat="1" applyFont="1" applyFill="1" applyBorder="1" applyAlignment="1">
      <alignment horizontal="center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SheetLayoutView="100" zoomScalePageLayoutView="0" workbookViewId="0" topLeftCell="A44">
      <selection activeCell="A30" sqref="A30:IV30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7.8515625" style="11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13</v>
      </c>
      <c r="D2" s="6"/>
    </row>
    <row r="3" ht="12" customHeight="1">
      <c r="D3" s="6"/>
    </row>
    <row r="4" spans="2:9" ht="12">
      <c r="B4" s="4"/>
      <c r="D4" s="6"/>
      <c r="G4" s="42"/>
      <c r="H4" s="43"/>
      <c r="I4" s="2"/>
    </row>
    <row r="5" spans="1:9" ht="25.5" customHeight="1">
      <c r="A5" s="72" t="s">
        <v>14</v>
      </c>
      <c r="B5" s="72"/>
      <c r="C5" s="72"/>
      <c r="D5" s="72"/>
      <c r="E5" s="24"/>
      <c r="G5" s="44"/>
      <c r="H5" s="45"/>
      <c r="I5" s="2"/>
    </row>
    <row r="6" spans="2:9" ht="12.75" customHeight="1">
      <c r="B6" s="25" t="s">
        <v>0</v>
      </c>
      <c r="C6" s="26">
        <v>48000</v>
      </c>
      <c r="D6" s="6"/>
      <c r="E6" s="24"/>
      <c r="G6" s="44"/>
      <c r="H6" s="46"/>
      <c r="I6" s="2"/>
    </row>
    <row r="7" spans="2:5" ht="14.25" customHeight="1">
      <c r="B7" s="25" t="s">
        <v>1</v>
      </c>
      <c r="C7" s="27">
        <v>38400</v>
      </c>
      <c r="D7" s="6"/>
      <c r="E7" s="24"/>
    </row>
    <row r="8" spans="1:5" s="8" customFormat="1" ht="13.5" customHeight="1">
      <c r="A8" s="3"/>
      <c r="B8" s="4"/>
      <c r="C8" s="5"/>
      <c r="D8" s="6"/>
      <c r="E8" s="24"/>
    </row>
    <row r="9" spans="1:5" s="8" customFormat="1" ht="26.25" customHeight="1">
      <c r="A9" s="18" t="s">
        <v>3</v>
      </c>
      <c r="B9" s="28" t="s">
        <v>12</v>
      </c>
      <c r="C9" s="12" t="s">
        <v>2</v>
      </c>
      <c r="D9" s="19" t="s">
        <v>5</v>
      </c>
      <c r="E9" s="17"/>
    </row>
    <row r="10" spans="1:5" s="8" customFormat="1" ht="47.25" customHeight="1">
      <c r="A10" s="55">
        <v>1</v>
      </c>
      <c r="B10" s="54" t="s">
        <v>19</v>
      </c>
      <c r="C10" s="62">
        <v>39000</v>
      </c>
      <c r="D10" s="61">
        <f>C7/C10*0.97</f>
        <v>0.9550769230769232</v>
      </c>
      <c r="E10" s="61"/>
    </row>
    <row r="11" spans="1:5" s="8" customFormat="1" ht="51" customHeight="1">
      <c r="A11" s="56">
        <v>2</v>
      </c>
      <c r="B11" s="57" t="s">
        <v>20</v>
      </c>
      <c r="C11" s="62">
        <v>38400</v>
      </c>
      <c r="D11" s="61">
        <f>C7/C11*0.97</f>
        <v>0.97</v>
      </c>
      <c r="E11" s="61"/>
    </row>
    <row r="12" spans="1:5" s="8" customFormat="1" ht="45" customHeight="1">
      <c r="A12" s="37">
        <v>3</v>
      </c>
      <c r="B12" s="38" t="s">
        <v>8</v>
      </c>
      <c r="C12" s="63">
        <v>48000</v>
      </c>
      <c r="D12" s="61">
        <f>C7/C12*0.97</f>
        <v>0.776</v>
      </c>
      <c r="E12" s="61"/>
    </row>
    <row r="13" spans="1:5" s="8" customFormat="1" ht="15" customHeight="1">
      <c r="A13" s="44"/>
      <c r="B13" s="46"/>
      <c r="C13" s="47"/>
      <c r="D13" s="39"/>
      <c r="E13" s="39"/>
    </row>
    <row r="14" spans="1:5" s="8" customFormat="1" ht="13.5" customHeight="1">
      <c r="A14" s="30"/>
      <c r="B14" s="2"/>
      <c r="C14" s="9"/>
      <c r="D14" s="31"/>
      <c r="E14" s="32"/>
    </row>
    <row r="15" spans="1:9" s="2" customFormat="1" ht="12" customHeight="1">
      <c r="A15" s="3"/>
      <c r="B15" s="25" t="s">
        <v>0</v>
      </c>
      <c r="C15" s="36">
        <v>5</v>
      </c>
      <c r="D15" s="73" t="s">
        <v>18</v>
      </c>
      <c r="E15" s="74"/>
      <c r="F15" s="1"/>
      <c r="G15" s="1"/>
      <c r="H15" s="1"/>
      <c r="I15" s="1"/>
    </row>
    <row r="16" spans="1:9" s="2" customFormat="1" ht="12.75" customHeight="1">
      <c r="A16" s="3"/>
      <c r="B16" s="25" t="s">
        <v>1</v>
      </c>
      <c r="C16" s="36">
        <v>0</v>
      </c>
      <c r="D16" s="73"/>
      <c r="E16" s="74"/>
      <c r="F16" s="1"/>
      <c r="G16" s="1"/>
      <c r="H16" s="1"/>
      <c r="I16" s="1"/>
    </row>
    <row r="17" spans="1:5" s="2" customFormat="1" ht="57.75" customHeight="1">
      <c r="A17" s="3"/>
      <c r="B17" s="77"/>
      <c r="C17" s="78"/>
      <c r="D17" s="75"/>
      <c r="E17" s="76"/>
    </row>
    <row r="18" spans="1:5" ht="31.5" customHeight="1">
      <c r="A18" s="20" t="s">
        <v>3</v>
      </c>
      <c r="B18" s="33" t="s">
        <v>9</v>
      </c>
      <c r="C18" s="13" t="s">
        <v>10</v>
      </c>
      <c r="D18" s="52" t="s">
        <v>11</v>
      </c>
      <c r="E18" s="14"/>
    </row>
    <row r="19" spans="1:5" ht="54.75" customHeight="1">
      <c r="A19" s="55">
        <v>1</v>
      </c>
      <c r="B19" s="54" t="s">
        <v>19</v>
      </c>
      <c r="C19" s="59">
        <v>60</v>
      </c>
      <c r="D19" s="64">
        <f>5/C15*0.03</f>
        <v>0.03</v>
      </c>
      <c r="E19" s="53"/>
    </row>
    <row r="20" spans="1:5" ht="53.25" customHeight="1">
      <c r="A20" s="56">
        <v>2</v>
      </c>
      <c r="B20" s="57" t="s">
        <v>20</v>
      </c>
      <c r="C20" s="59">
        <v>60</v>
      </c>
      <c r="D20" s="64">
        <f>5/C15*0.03</f>
        <v>0.03</v>
      </c>
      <c r="E20" s="53"/>
    </row>
    <row r="21" spans="1:5" ht="45.75" customHeight="1">
      <c r="A21" s="37">
        <v>3</v>
      </c>
      <c r="B21" s="38" t="s">
        <v>8</v>
      </c>
      <c r="C21" s="60">
        <v>60</v>
      </c>
      <c r="D21" s="21">
        <f>5/C15*0.03</f>
        <v>0.03</v>
      </c>
      <c r="E21" s="21"/>
    </row>
    <row r="22" spans="1:5" ht="16.5" customHeight="1">
      <c r="A22" s="44"/>
      <c r="B22" s="46"/>
      <c r="C22" s="40"/>
      <c r="D22" s="41"/>
      <c r="E22" s="41"/>
    </row>
    <row r="23" spans="1:5" ht="16.5" customHeight="1">
      <c r="A23" s="44"/>
      <c r="B23" s="46"/>
      <c r="C23" s="40"/>
      <c r="D23" s="41"/>
      <c r="E23" s="41"/>
    </row>
    <row r="24" spans="1:5" ht="12">
      <c r="A24" s="18" t="s">
        <v>3</v>
      </c>
      <c r="B24" s="34" t="s">
        <v>6</v>
      </c>
      <c r="C24" s="15" t="s">
        <v>2</v>
      </c>
      <c r="D24" s="16" t="s">
        <v>7</v>
      </c>
      <c r="E24" s="17" t="s">
        <v>4</v>
      </c>
    </row>
    <row r="25" spans="1:5" ht="45">
      <c r="A25" s="55">
        <v>1</v>
      </c>
      <c r="B25" s="54" t="s">
        <v>19</v>
      </c>
      <c r="C25" s="21">
        <f>D10</f>
        <v>0.9550769230769232</v>
      </c>
      <c r="D25" s="21">
        <f>D20</f>
        <v>0.03</v>
      </c>
      <c r="E25" s="29">
        <f>C25+D25</f>
        <v>0.9850769230769232</v>
      </c>
    </row>
    <row r="26" spans="1:5" ht="45">
      <c r="A26" s="65">
        <v>2</v>
      </c>
      <c r="B26" s="66" t="s">
        <v>20</v>
      </c>
      <c r="C26" s="67">
        <f>D11</f>
        <v>0.97</v>
      </c>
      <c r="D26" s="67">
        <f>D20</f>
        <v>0.03</v>
      </c>
      <c r="E26" s="68">
        <f>C26+D26</f>
        <v>1</v>
      </c>
    </row>
    <row r="27" spans="1:8" ht="46.5" customHeight="1">
      <c r="A27" s="37">
        <v>3</v>
      </c>
      <c r="B27" s="38" t="s">
        <v>8</v>
      </c>
      <c r="C27" s="58">
        <f>D12</f>
        <v>0.776</v>
      </c>
      <c r="D27" s="58">
        <f>D21</f>
        <v>0.03</v>
      </c>
      <c r="E27" s="58">
        <f>C27+D27</f>
        <v>0.806</v>
      </c>
      <c r="G27" s="24"/>
      <c r="H27" s="24"/>
    </row>
    <row r="28" spans="1:5" ht="15" customHeight="1">
      <c r="A28" s="44"/>
      <c r="B28" s="46"/>
      <c r="C28" s="10"/>
      <c r="D28" s="22"/>
      <c r="E28" s="23"/>
    </row>
    <row r="29" ht="15.75" customHeight="1">
      <c r="D29" s="6"/>
    </row>
    <row r="30" spans="1:5" ht="22.5" customHeight="1">
      <c r="A30" s="72" t="s">
        <v>15</v>
      </c>
      <c r="B30" s="72"/>
      <c r="C30" s="72"/>
      <c r="D30" s="72"/>
      <c r="E30" s="24"/>
    </row>
    <row r="31" spans="1:5" s="2" customFormat="1" ht="12">
      <c r="A31" s="3"/>
      <c r="B31" s="25" t="s">
        <v>0</v>
      </c>
      <c r="C31" s="26">
        <v>3122</v>
      </c>
      <c r="D31" s="6"/>
      <c r="E31" s="24"/>
    </row>
    <row r="32" spans="1:5" s="2" customFormat="1" ht="12">
      <c r="A32" s="3"/>
      <c r="B32" s="25" t="s">
        <v>1</v>
      </c>
      <c r="C32" s="27">
        <v>3122</v>
      </c>
      <c r="D32" s="6"/>
      <c r="E32" s="24"/>
    </row>
    <row r="33" spans="1:5" s="2" customFormat="1" ht="12">
      <c r="A33" s="3"/>
      <c r="B33" s="4"/>
      <c r="C33" s="5"/>
      <c r="D33" s="6"/>
      <c r="E33" s="24"/>
    </row>
    <row r="34" spans="1:5" s="2" customFormat="1" ht="27" customHeight="1">
      <c r="A34" s="18" t="s">
        <v>3</v>
      </c>
      <c r="B34" s="28" t="s">
        <v>12</v>
      </c>
      <c r="C34" s="12" t="s">
        <v>2</v>
      </c>
      <c r="D34" s="19" t="s">
        <v>5</v>
      </c>
      <c r="E34" s="17"/>
    </row>
    <row r="35" spans="1:5" s="2" customFormat="1" ht="39.75" customHeight="1">
      <c r="A35" s="37">
        <v>3</v>
      </c>
      <c r="B35" s="38" t="s">
        <v>8</v>
      </c>
      <c r="C35" s="51">
        <v>3122</v>
      </c>
      <c r="D35" s="29">
        <f>C32/C35*0.97</f>
        <v>0.97</v>
      </c>
      <c r="E35" s="29"/>
    </row>
    <row r="36" spans="1:5" s="2" customFormat="1" ht="13.5" customHeight="1">
      <c r="A36" s="44"/>
      <c r="B36" s="46"/>
      <c r="C36" s="47"/>
      <c r="D36" s="39"/>
      <c r="E36" s="39"/>
    </row>
    <row r="37" spans="1:5" s="2" customFormat="1" ht="12" customHeight="1">
      <c r="A37" s="30"/>
      <c r="C37" s="9"/>
      <c r="D37" s="31"/>
      <c r="E37" s="32"/>
    </row>
    <row r="38" spans="1:5" s="2" customFormat="1" ht="13.5" customHeight="1">
      <c r="A38" s="3"/>
      <c r="B38" s="25" t="s">
        <v>0</v>
      </c>
      <c r="C38" s="36">
        <v>5</v>
      </c>
      <c r="D38" s="73" t="s">
        <v>18</v>
      </c>
      <c r="E38" s="74"/>
    </row>
    <row r="39" spans="1:5" s="2" customFormat="1" ht="12" customHeight="1">
      <c r="A39" s="3"/>
      <c r="B39" s="25" t="s">
        <v>1</v>
      </c>
      <c r="C39" s="36">
        <v>0</v>
      </c>
      <c r="D39" s="73"/>
      <c r="E39" s="74"/>
    </row>
    <row r="40" spans="1:5" s="2" customFormat="1" ht="60" customHeight="1">
      <c r="A40" s="3"/>
      <c r="B40" s="77"/>
      <c r="C40" s="78"/>
      <c r="D40" s="75"/>
      <c r="E40" s="76"/>
    </row>
    <row r="41" spans="1:5" s="2" customFormat="1" ht="24">
      <c r="A41" s="20" t="s">
        <v>3</v>
      </c>
      <c r="B41" s="33" t="s">
        <v>9</v>
      </c>
      <c r="C41" s="13" t="s">
        <v>10</v>
      </c>
      <c r="D41" s="52" t="s">
        <v>11</v>
      </c>
      <c r="E41" s="14"/>
    </row>
    <row r="42" spans="1:5" s="2" customFormat="1" ht="42.75" customHeight="1">
      <c r="A42" s="37">
        <v>3</v>
      </c>
      <c r="B42" s="38" t="s">
        <v>8</v>
      </c>
      <c r="C42" s="35">
        <v>60</v>
      </c>
      <c r="D42" s="21">
        <f>5/C38*0.03</f>
        <v>0.03</v>
      </c>
      <c r="E42" s="21"/>
    </row>
    <row r="43" spans="1:5" s="2" customFormat="1" ht="13.5" customHeight="1">
      <c r="A43" s="44"/>
      <c r="B43" s="46"/>
      <c r="C43" s="40"/>
      <c r="D43" s="41"/>
      <c r="E43" s="41"/>
    </row>
    <row r="44" spans="1:5" s="2" customFormat="1" ht="10.5" customHeight="1">
      <c r="A44" s="44"/>
      <c r="B44" s="46"/>
      <c r="C44" s="40"/>
      <c r="D44" s="41"/>
      <c r="E44" s="41"/>
    </row>
    <row r="45" spans="1:5" s="2" customFormat="1" ht="12">
      <c r="A45" s="18" t="s">
        <v>3</v>
      </c>
      <c r="B45" s="34" t="s">
        <v>6</v>
      </c>
      <c r="C45" s="15" t="s">
        <v>2</v>
      </c>
      <c r="D45" s="16" t="s">
        <v>7</v>
      </c>
      <c r="E45" s="17" t="s">
        <v>4</v>
      </c>
    </row>
    <row r="46" spans="1:5" s="2" customFormat="1" ht="49.5" customHeight="1">
      <c r="A46" s="69">
        <v>3</v>
      </c>
      <c r="B46" s="70" t="s">
        <v>8</v>
      </c>
      <c r="C46" s="71">
        <f>D35</f>
        <v>0.97</v>
      </c>
      <c r="D46" s="71">
        <f>D42</f>
        <v>0.03</v>
      </c>
      <c r="E46" s="68">
        <f>C46+D46</f>
        <v>1</v>
      </c>
    </row>
    <row r="47" spans="1:5" s="2" customFormat="1" ht="12">
      <c r="A47" s="48"/>
      <c r="C47" s="10"/>
      <c r="D47" s="49"/>
      <c r="E47" s="50"/>
    </row>
    <row r="48" spans="1:5" s="2" customFormat="1" ht="12">
      <c r="A48" s="48"/>
      <c r="C48" s="10"/>
      <c r="D48" s="49"/>
      <c r="E48" s="50"/>
    </row>
    <row r="49" spans="1:5" s="2" customFormat="1" ht="12">
      <c r="A49" s="48"/>
      <c r="C49" s="10"/>
      <c r="D49" s="49"/>
      <c r="E49" s="50"/>
    </row>
    <row r="50" spans="1:5" s="2" customFormat="1" ht="12">
      <c r="A50" s="48"/>
      <c r="C50" s="10"/>
      <c r="D50" s="49"/>
      <c r="E50" s="50"/>
    </row>
    <row r="51" spans="1:5" s="2" customFormat="1" ht="31.5" customHeight="1">
      <c r="A51" s="72" t="s">
        <v>17</v>
      </c>
      <c r="B51" s="72"/>
      <c r="C51" s="72"/>
      <c r="D51" s="72"/>
      <c r="E51" s="24"/>
    </row>
    <row r="52" spans="1:5" s="2" customFormat="1" ht="12">
      <c r="A52" s="3"/>
      <c r="B52" s="25" t="s">
        <v>0</v>
      </c>
      <c r="C52" s="26">
        <v>124315.2</v>
      </c>
      <c r="D52" s="6"/>
      <c r="E52" s="24"/>
    </row>
    <row r="53" spans="1:5" s="2" customFormat="1" ht="12">
      <c r="A53" s="3"/>
      <c r="B53" s="25" t="s">
        <v>1</v>
      </c>
      <c r="C53" s="27">
        <v>124315.2</v>
      </c>
      <c r="D53" s="6"/>
      <c r="E53" s="24"/>
    </row>
    <row r="54" spans="1:5" s="2" customFormat="1" ht="12">
      <c r="A54" s="3"/>
      <c r="B54" s="4"/>
      <c r="C54" s="5"/>
      <c r="D54" s="6"/>
      <c r="E54" s="24"/>
    </row>
    <row r="55" spans="1:5" s="2" customFormat="1" ht="24">
      <c r="A55" s="18" t="s">
        <v>3</v>
      </c>
      <c r="B55" s="28" t="s">
        <v>12</v>
      </c>
      <c r="C55" s="12" t="s">
        <v>2</v>
      </c>
      <c r="D55" s="19" t="s">
        <v>5</v>
      </c>
      <c r="E55" s="17"/>
    </row>
    <row r="56" spans="1:5" s="2" customFormat="1" ht="33.75">
      <c r="A56" s="37">
        <v>3</v>
      </c>
      <c r="B56" s="38" t="s">
        <v>8</v>
      </c>
      <c r="C56" s="51">
        <v>124315.2</v>
      </c>
      <c r="D56" s="29"/>
      <c r="E56" s="29"/>
    </row>
    <row r="57" spans="1:5" s="2" customFormat="1" ht="12">
      <c r="A57" s="44"/>
      <c r="B57" s="46"/>
      <c r="C57" s="47"/>
      <c r="D57" s="39"/>
      <c r="E57" s="39"/>
    </row>
    <row r="58" spans="1:5" s="2" customFormat="1" ht="12">
      <c r="A58" s="30"/>
      <c r="C58" s="9"/>
      <c r="D58" s="31"/>
      <c r="E58" s="32"/>
    </row>
    <row r="59" spans="1:5" s="2" customFormat="1" ht="18" customHeight="1">
      <c r="A59" s="3"/>
      <c r="B59" s="25" t="s">
        <v>0</v>
      </c>
      <c r="C59" s="36">
        <v>5</v>
      </c>
      <c r="D59" s="73" t="s">
        <v>16</v>
      </c>
      <c r="E59" s="74"/>
    </row>
    <row r="60" spans="1:5" s="2" customFormat="1" ht="14.25" customHeight="1">
      <c r="A60" s="3"/>
      <c r="B60" s="25" t="s">
        <v>1</v>
      </c>
      <c r="C60" s="36">
        <v>0</v>
      </c>
      <c r="D60" s="73"/>
      <c r="E60" s="74"/>
    </row>
    <row r="61" spans="2:5" ht="66.75" customHeight="1">
      <c r="B61" s="77"/>
      <c r="C61" s="78"/>
      <c r="D61" s="75"/>
      <c r="E61" s="76"/>
    </row>
    <row r="62" spans="1:5" ht="24">
      <c r="A62" s="20" t="s">
        <v>3</v>
      </c>
      <c r="B62" s="33" t="s">
        <v>9</v>
      </c>
      <c r="C62" s="13" t="s">
        <v>10</v>
      </c>
      <c r="D62" s="52" t="s">
        <v>11</v>
      </c>
      <c r="E62" s="14"/>
    </row>
    <row r="63" spans="1:5" ht="33.75">
      <c r="A63" s="37">
        <v>3</v>
      </c>
      <c r="B63" s="38" t="s">
        <v>8</v>
      </c>
      <c r="C63" s="35">
        <v>60</v>
      </c>
      <c r="D63" s="21"/>
      <c r="E63" s="21"/>
    </row>
    <row r="64" spans="1:5" ht="12" customHeight="1">
      <c r="A64" s="44"/>
      <c r="B64" s="46"/>
      <c r="C64" s="40"/>
      <c r="D64" s="41"/>
      <c r="E64" s="41"/>
    </row>
    <row r="65" spans="1:5" ht="18" customHeight="1">
      <c r="A65" s="44"/>
      <c r="B65" s="46"/>
      <c r="C65" s="40"/>
      <c r="D65" s="41"/>
      <c r="E65" s="41"/>
    </row>
    <row r="66" spans="1:5" ht="18" customHeight="1">
      <c r="A66" s="18" t="s">
        <v>3</v>
      </c>
      <c r="B66" s="34" t="s">
        <v>6</v>
      </c>
      <c r="C66" s="15" t="s">
        <v>2</v>
      </c>
      <c r="D66" s="16" t="s">
        <v>7</v>
      </c>
      <c r="E66" s="17" t="s">
        <v>4</v>
      </c>
    </row>
    <row r="67" spans="1:5" ht="42.75" customHeight="1">
      <c r="A67" s="37">
        <v>3</v>
      </c>
      <c r="B67" s="38" t="s">
        <v>8</v>
      </c>
      <c r="C67" s="79" t="s">
        <v>21</v>
      </c>
      <c r="D67" s="80"/>
      <c r="E67" s="81"/>
    </row>
    <row r="68" spans="1:5" ht="12">
      <c r="A68" s="42"/>
      <c r="B68" s="43"/>
      <c r="C68" s="39"/>
      <c r="D68" s="39"/>
      <c r="E68" s="39"/>
    </row>
    <row r="69" spans="1:5" ht="12">
      <c r="A69" s="42"/>
      <c r="B69" s="43"/>
      <c r="C69" s="39"/>
      <c r="D69" s="39"/>
      <c r="E69" s="39"/>
    </row>
    <row r="70" spans="1:5" ht="12">
      <c r="A70" s="42"/>
      <c r="B70" s="43"/>
      <c r="C70" s="39"/>
      <c r="D70" s="39"/>
      <c r="E70" s="39"/>
    </row>
    <row r="71" spans="1:5" ht="12">
      <c r="A71" s="42"/>
      <c r="B71" s="43"/>
      <c r="C71" s="39"/>
      <c r="D71" s="39"/>
      <c r="E71" s="39"/>
    </row>
    <row r="72" spans="1:5" ht="12">
      <c r="A72" s="42"/>
      <c r="B72" s="43" t="s">
        <v>22</v>
      </c>
      <c r="C72" s="39"/>
      <c r="D72" s="39"/>
      <c r="E72" s="39"/>
    </row>
  </sheetData>
  <sheetProtection/>
  <mergeCells count="10">
    <mergeCell ref="A5:D5"/>
    <mergeCell ref="A30:D30"/>
    <mergeCell ref="A51:D51"/>
    <mergeCell ref="D59:E61"/>
    <mergeCell ref="B61:C61"/>
    <mergeCell ref="C67:E67"/>
    <mergeCell ref="D15:E17"/>
    <mergeCell ref="D38:E40"/>
    <mergeCell ref="B17:C17"/>
    <mergeCell ref="B40:C4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77" r:id="rId1"/>
  <headerFooter alignWithMargins="0">
    <oddFooter>&amp;CStrona &amp;P z &amp;N</oddFooter>
  </headerFooter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Aldona Myślińska</cp:lastModifiedBy>
  <cp:lastPrinted>2018-07-25T11:06:28Z</cp:lastPrinted>
  <dcterms:created xsi:type="dcterms:W3CDTF">2006-02-24T09:13:32Z</dcterms:created>
  <dcterms:modified xsi:type="dcterms:W3CDTF">2018-07-25T11:06:29Z</dcterms:modified>
  <cp:category/>
  <cp:version/>
  <cp:contentType/>
  <cp:contentStatus/>
</cp:coreProperties>
</file>